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S-500\"/>
    </mc:Choice>
  </mc:AlternateContent>
  <xr:revisionPtr revIDLastSave="0" documentId="13_ncr:1_{F76456FF-1828-47C2-A29C-223A6DA64ACD}" xr6:coauthVersionLast="47" xr6:coauthVersionMax="47" xr10:uidLastSave="{00000000-0000-0000-0000-000000000000}"/>
  <bookViews>
    <workbookView xWindow="-98" yWindow="-98" windowWidth="26116" windowHeight="16395" xr2:uid="{3DBE8456-3FBB-4F6A-9E3A-349791D2830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3" i="1"/>
  <c r="B2" i="1"/>
  <c r="B1" i="1"/>
  <c r="B5" i="1" l="1"/>
</calcChain>
</file>

<file path=xl/sharedStrings.xml><?xml version="1.0" encoding="utf-8"?>
<sst xmlns="http://schemas.openxmlformats.org/spreadsheetml/2006/main" count="137" uniqueCount="62">
  <si>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</si>
  <si>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</si>
  <si>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</si>
  <si>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</si>
  <si>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</si>
  <si>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</si>
  <si>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</si>
  <si>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</si>
  <si>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</si>
  <si>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</si>
  <si>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</si>
  <si>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</si>
  <si>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</si>
  <si>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</si>
  <si>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</si>
  <si>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</si>
  <si>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</si>
  <si>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</si>
  <si>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</si>
  <si>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</si>
  <si>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</si>
  <si>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</si>
  <si>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</si>
  <si>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</si>
  <si>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</si>
  <si>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</si>
  <si>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</si>
  <si>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</si>
  <si>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</si>
  <si>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</si>
  <si>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</si>
  <si>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MS-500</t>
  </si>
  <si>
    <t>Mississippi Housing Partnership</t>
  </si>
  <si>
    <t>FY2021 HMIS</t>
  </si>
  <si>
    <t>MS0001L4G002112</t>
  </si>
  <si>
    <t/>
  </si>
  <si>
    <t>Renewal</t>
  </si>
  <si>
    <t>C</t>
  </si>
  <si>
    <t>Jackson</t>
  </si>
  <si>
    <t>Jackson/Rankin, Madison Counties CoC</t>
  </si>
  <si>
    <t>Grace House, Inc.</t>
  </si>
  <si>
    <t>Grace House CoC Permanent Housing Projects</t>
  </si>
  <si>
    <t>MS0004L4G002114</t>
  </si>
  <si>
    <t>PH</t>
  </si>
  <si>
    <t>PSH</t>
  </si>
  <si>
    <t>New Dimensions Development Foundation, Inc</t>
  </si>
  <si>
    <t>Lizzie's House Permanent</t>
  </si>
  <si>
    <t>MS0039L4G002110</t>
  </si>
  <si>
    <t>FY2021 Coordinated Entry</t>
  </si>
  <si>
    <t>MS0101L4G002103</t>
  </si>
  <si>
    <t>SSO</t>
  </si>
  <si>
    <t>Permanent Supportive Housing Program</t>
  </si>
  <si>
    <t>MS0107L4G002102</t>
  </si>
  <si>
    <t>Joint TH &amp; PH-RRH</t>
  </si>
  <si>
    <t>FMR</t>
  </si>
  <si>
    <t>Voice of Calvary Ministries</t>
  </si>
  <si>
    <t>VOCM Turning Point Housing</t>
  </si>
  <si>
    <t>MS0109L4G002102</t>
  </si>
  <si>
    <t>RRH</t>
  </si>
  <si>
    <t>FY2021 HMIS 2</t>
  </si>
  <si>
    <t>MS0110L4G002102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</si>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</sst>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E212-6D36-404B-82D4-3594FBE02620}">
  <sheetPr codeName="Sheet209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6640625" hidden="1" customWidth="1"/>
    <col min="109" max="109" width="6.796875" hidden="1" customWidth="1"/>
    <col min="110" max="110" width="31.46484375" hidden="1" customWidth="1"/>
    <col min="111" max="111" width="25.796875" hidden="1" customWidth="1"/>
  </cols>
  <sheetData>
    <row r="1" spans="1:111" ht="15" customHeight="1" x14ac:dyDescent="0.45">
      <c r="A1" s="1" t="s">
        <v>0</v>
      </c>
      <c r="B1" s="2" t="str">
        <f ca="1">INDIRECT("$DD$9")</f>
        <v>Jackson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MS-500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Jackson/Rankin, Madison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Mississippi Housing Partnership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1491446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118650</v>
      </c>
      <c r="K9" s="33">
        <v>2373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5" si="0">SUM(M9:T9)</f>
        <v>0</v>
      </c>
      <c r="V9" s="37">
        <f t="shared" ref="V9:V25" si="1">SUM(F9:K9)</f>
        <v>121023</v>
      </c>
      <c r="W9" s="38"/>
      <c r="CT9">
        <v>190022</v>
      </c>
      <c r="CU9">
        <v>182159</v>
      </c>
      <c r="CV9" t="s">
        <v>36</v>
      </c>
      <c r="CW9">
        <v>1</v>
      </c>
      <c r="CX9" t="s">
        <v>35</v>
      </c>
      <c r="CY9" t="s">
        <v>35</v>
      </c>
      <c r="CZ9">
        <v>121023</v>
      </c>
      <c r="DA9">
        <v>121023</v>
      </c>
      <c r="DB9">
        <v>121023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40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217709</v>
      </c>
      <c r="G10" s="31">
        <v>0</v>
      </c>
      <c r="H10" s="31">
        <v>103968</v>
      </c>
      <c r="I10" s="31">
        <v>129068</v>
      </c>
      <c r="J10" s="32">
        <v>0</v>
      </c>
      <c r="K10" s="33">
        <v>22855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473600</v>
      </c>
      <c r="W10" s="38"/>
      <c r="CT10">
        <v>188103</v>
      </c>
      <c r="CU10">
        <v>182159</v>
      </c>
      <c r="CV10" t="s">
        <v>36</v>
      </c>
      <c r="CW10">
        <v>1</v>
      </c>
      <c r="CX10" t="s">
        <v>44</v>
      </c>
      <c r="CY10" t="s">
        <v>35</v>
      </c>
      <c r="CZ10">
        <v>466800</v>
      </c>
      <c r="DA10">
        <v>466800</v>
      </c>
      <c r="DB10">
        <v>473600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43</v>
      </c>
      <c r="F11" s="31">
        <v>0</v>
      </c>
      <c r="G11" s="31">
        <v>0</v>
      </c>
      <c r="H11" s="31">
        <v>37468</v>
      </c>
      <c r="I11" s="31">
        <v>115009</v>
      </c>
      <c r="J11" s="32">
        <v>0</v>
      </c>
      <c r="K11" s="33">
        <v>6436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158913</v>
      </c>
      <c r="W11" s="38"/>
      <c r="CT11">
        <v>189469</v>
      </c>
      <c r="CU11">
        <v>182159</v>
      </c>
      <c r="CV11" t="s">
        <v>36</v>
      </c>
      <c r="CW11">
        <v>1</v>
      </c>
      <c r="CX11" t="s">
        <v>44</v>
      </c>
      <c r="CY11" t="s">
        <v>35</v>
      </c>
      <c r="CZ11">
        <v>156658</v>
      </c>
      <c r="DA11">
        <v>156658</v>
      </c>
      <c r="DB11">
        <v>158913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50</v>
      </c>
      <c r="F12" s="31">
        <v>0</v>
      </c>
      <c r="G12" s="31">
        <v>0</v>
      </c>
      <c r="H12" s="31">
        <v>219661</v>
      </c>
      <c r="I12" s="31">
        <v>0</v>
      </c>
      <c r="J12" s="32">
        <v>0</v>
      </c>
      <c r="K12" s="33">
        <v>13800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233461</v>
      </c>
      <c r="W12" s="38" t="s">
        <v>61</v>
      </c>
      <c r="CT12">
        <v>190147</v>
      </c>
      <c r="CU12">
        <v>182159</v>
      </c>
      <c r="CV12" t="s">
        <v>36</v>
      </c>
      <c r="CW12">
        <v>1</v>
      </c>
      <c r="CY12" t="s">
        <v>35</v>
      </c>
      <c r="CZ12">
        <v>153001</v>
      </c>
      <c r="DA12">
        <v>153001</v>
      </c>
      <c r="DB12">
        <v>153001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51</v>
      </c>
      <c r="C13" s="29" t="s">
        <v>52</v>
      </c>
      <c r="D13" s="29">
        <v>2023</v>
      </c>
      <c r="E13" s="30" t="s">
        <v>53</v>
      </c>
      <c r="F13" s="31">
        <v>0</v>
      </c>
      <c r="G13" s="31">
        <v>145008</v>
      </c>
      <c r="H13" s="31">
        <v>64403</v>
      </c>
      <c r="I13" s="31">
        <v>0</v>
      </c>
      <c r="J13" s="32">
        <v>0</v>
      </c>
      <c r="K13" s="33">
        <v>15879</v>
      </c>
      <c r="L13" s="34" t="s">
        <v>54</v>
      </c>
      <c r="M13" s="35">
        <v>0</v>
      </c>
      <c r="N13" s="35">
        <v>0</v>
      </c>
      <c r="O13" s="35">
        <v>5</v>
      </c>
      <c r="P13" s="35">
        <v>6</v>
      </c>
      <c r="Q13" s="35">
        <v>2</v>
      </c>
      <c r="R13" s="35">
        <v>0</v>
      </c>
      <c r="S13" s="35">
        <v>0</v>
      </c>
      <c r="T13" s="35">
        <v>0</v>
      </c>
      <c r="U13" s="36">
        <f t="shared" si="0"/>
        <v>13</v>
      </c>
      <c r="V13" s="37">
        <f t="shared" si="1"/>
        <v>225290</v>
      </c>
      <c r="W13" s="38"/>
      <c r="CT13">
        <v>189784</v>
      </c>
      <c r="CU13">
        <v>182159</v>
      </c>
      <c r="CV13" t="s">
        <v>36</v>
      </c>
      <c r="CW13">
        <v>1</v>
      </c>
      <c r="CX13" t="s">
        <v>35</v>
      </c>
      <c r="CY13" t="s">
        <v>35</v>
      </c>
      <c r="CZ13">
        <v>222914</v>
      </c>
      <c r="DA13">
        <v>222914</v>
      </c>
      <c r="DB13">
        <v>225290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43</v>
      </c>
      <c r="F14" s="31">
        <v>0</v>
      </c>
      <c r="G14" s="31">
        <v>125028</v>
      </c>
      <c r="H14" s="31">
        <v>61940</v>
      </c>
      <c r="I14" s="31">
        <v>0</v>
      </c>
      <c r="J14" s="32">
        <v>0</v>
      </c>
      <c r="K14" s="33">
        <v>17520</v>
      </c>
      <c r="L14" s="34" t="s">
        <v>54</v>
      </c>
      <c r="M14" s="35">
        <v>0</v>
      </c>
      <c r="N14" s="35">
        <v>0</v>
      </c>
      <c r="O14" s="35">
        <v>7</v>
      </c>
      <c r="P14" s="35">
        <v>5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12</v>
      </c>
      <c r="V14" s="37">
        <f t="shared" si="1"/>
        <v>204488</v>
      </c>
      <c r="W14" s="38"/>
      <c r="CT14">
        <v>189383</v>
      </c>
      <c r="CU14">
        <v>182159</v>
      </c>
      <c r="CV14" t="s">
        <v>36</v>
      </c>
      <c r="CW14">
        <v>1</v>
      </c>
      <c r="CX14" t="s">
        <v>58</v>
      </c>
      <c r="CY14" t="s">
        <v>35</v>
      </c>
      <c r="CZ14">
        <v>202076</v>
      </c>
      <c r="DA14">
        <v>202076</v>
      </c>
      <c r="DB14">
        <v>204488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32</v>
      </c>
      <c r="B15" s="28" t="s">
        <v>59</v>
      </c>
      <c r="C15" s="29" t="s">
        <v>60</v>
      </c>
      <c r="D15" s="29">
        <v>2023</v>
      </c>
      <c r="E15" s="30" t="s">
        <v>17</v>
      </c>
      <c r="F15" s="31">
        <v>0</v>
      </c>
      <c r="G15" s="31">
        <v>0</v>
      </c>
      <c r="H15" s="31">
        <v>0</v>
      </c>
      <c r="I15" s="31">
        <v>0</v>
      </c>
      <c r="J15" s="32">
        <v>74671</v>
      </c>
      <c r="K15" s="33">
        <v>0</v>
      </c>
      <c r="L15" s="34" t="s">
        <v>35</v>
      </c>
      <c r="M15" s="35"/>
      <c r="N15" s="35"/>
      <c r="O15" s="35"/>
      <c r="P15" s="35"/>
      <c r="Q15" s="35"/>
      <c r="R15" s="35"/>
      <c r="S15" s="35"/>
      <c r="T15" s="35" t="s">
        <v>35</v>
      </c>
      <c r="U15" s="36">
        <f t="shared" si="0"/>
        <v>0</v>
      </c>
      <c r="V15" s="37">
        <f t="shared" si="1"/>
        <v>74671</v>
      </c>
      <c r="W15" s="38"/>
      <c r="CT15">
        <v>190148</v>
      </c>
      <c r="CU15">
        <v>182159</v>
      </c>
      <c r="CV15" t="s">
        <v>36</v>
      </c>
      <c r="CW15">
        <v>1</v>
      </c>
      <c r="CX15" t="s">
        <v>35</v>
      </c>
      <c r="CY15" t="s">
        <v>35</v>
      </c>
      <c r="CZ15">
        <v>74671</v>
      </c>
      <c r="DA15">
        <v>74671</v>
      </c>
      <c r="DB15">
        <v>74671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BB4EE212-6D36-404B-82D4-3594FBE02620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24397D90-62C4-44CB-9FEE-03017A78BF03}">
      <formula1>"N/A, FMR, Actual Rent"</formula1>
    </dataValidation>
    <dataValidation type="list" allowBlank="1" showInputMessage="1" showErrorMessage="1" sqref="E9:E25" xr:uid="{94E4FC20-E55E-472A-9265-5152EDCF1BCB}">
      <formula1>"PH, TH, Joint TH &amp; PH-RRH, HMIS, SSO, TRA, PRA, SRA, S+C/SRO"</formula1>
    </dataValidation>
    <dataValidation allowBlank="1" showErrorMessage="1" sqref="A8:W8" xr:uid="{6CC08909-094D-4F06-935A-541F94917E8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2022-06-30T21:52:58Z</dcterms:created>
  <dcterms:modified xsi:type="dcterms:W3CDTF">2022-07-06T21:54:31Z</dcterms:modified>
</cp:coreProperties>
</file>