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O-600\"/>
    </mc:Choice>
  </mc:AlternateContent>
  <xr:revisionPtr revIDLastSave="0" documentId="13_ncr:1_{3DAF6EDC-990C-44A2-8156-F08A25D3B97E}" xr6:coauthVersionLast="47" xr6:coauthVersionMax="47" xr10:uidLastSave="{00000000-0000-0000-0000-000000000000}"/>
  <bookViews>
    <workbookView xWindow="-98" yWindow="-98" windowWidth="26116" windowHeight="16395" xr2:uid="{8C69EC67-24B6-4A37-A78A-F539E73C0E5B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8" i="1" l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2" i="1"/>
  <c r="B4" i="1"/>
  <c r="B1" i="1"/>
  <c r="B3" i="1"/>
  <c r="B5" i="1" l="1"/>
</calcChain>
</file>

<file path=xl/sharedStrings.xml><?xml version="1.0" encoding="utf-8"?>
<sst xmlns="http://schemas.openxmlformats.org/spreadsheetml/2006/main" count="445" uniqueCount="125">
  <si>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</si>
  <si>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</si>
  <si>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</si>
  <si>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</si>
  <si>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</si>
  <si>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</si>
  <si>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</si>
  <si>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</si>
  <si>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</si>
  <si>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</si>
  <si>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</si>
  <si>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</si>
  <si>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</si>
  <si>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</si>
  <si>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</si>
  <si>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</si>
  <si>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</si>
  <si>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</si>
  <si>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</si>
  <si>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</si>
  <si>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</si>
  <si>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</si>
  <si>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</si>
  <si>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</si>
  <si>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</si>
  <si>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</si>
  <si>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</si>
  <si>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</si>
  <si>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</si>
  <si>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</si>
  <si>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</si>
  <si>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MO-606</t>
  </si>
  <si>
    <t>Catholic Charities of Kansas City-St. Joseph, Inc.</t>
  </si>
  <si>
    <t>NEMPH FY2021</t>
  </si>
  <si>
    <t>MO0076L7P062112</t>
  </si>
  <si>
    <t>PH</t>
  </si>
  <si>
    <t/>
  </si>
  <si>
    <t>Renewal</t>
  </si>
  <si>
    <t>PSH</t>
  </si>
  <si>
    <t>C</t>
  </si>
  <si>
    <t>Kansas City</t>
  </si>
  <si>
    <t>Missouri Balance of State CoC</t>
  </si>
  <si>
    <t>Community Partnership of Southeast Missouri</t>
  </si>
  <si>
    <t>NWPH FY2021</t>
  </si>
  <si>
    <t>MO0077L7P062112</t>
  </si>
  <si>
    <t>Phoenix Programs, Inc.</t>
  </si>
  <si>
    <t>22-23 AT Home</t>
  </si>
  <si>
    <t>MO0079L7E062114</t>
  </si>
  <si>
    <t>FMR</t>
  </si>
  <si>
    <t>Missouri Department of Mental Health</t>
  </si>
  <si>
    <t>2021 - SCB Shelter Plus Care SEMO</t>
  </si>
  <si>
    <t>MO0080L7E062114</t>
  </si>
  <si>
    <t>Delta Area Economic Opportunity Corporation</t>
  </si>
  <si>
    <t>Bootheel House of Progress PH</t>
  </si>
  <si>
    <t>MO0081L7E062114</t>
  </si>
  <si>
    <t>2021 - SCT Shelter Plus Care Branson</t>
  </si>
  <si>
    <t>MO0083L7P062114</t>
  </si>
  <si>
    <t>2021 - SCH Shelter Plus Care NEMO</t>
  </si>
  <si>
    <t>MO0087L7E062114</t>
  </si>
  <si>
    <t>Institute for Community Alliances</t>
  </si>
  <si>
    <t>MO BoS HMIS Project 2021</t>
  </si>
  <si>
    <t>MO0090L7P062114</t>
  </si>
  <si>
    <t>FCC Behavioral Health</t>
  </si>
  <si>
    <t>PERMANENT HOUSING FOR SEMO'S HOMELESS AND DISABLED</t>
  </si>
  <si>
    <t>MO0097L7E062114</t>
  </si>
  <si>
    <t>2021 - SCP Shelter Plus Care</t>
  </si>
  <si>
    <t>MO0098L7E062114</t>
  </si>
  <si>
    <t>Columbia Housing Authority</t>
  </si>
  <si>
    <t>FY21 CoC Renewal - Columbia Housing Authority</t>
  </si>
  <si>
    <t>MO0101L7E062114</t>
  </si>
  <si>
    <t>The Salvation Army-- Midland Division</t>
  </si>
  <si>
    <t>The Salvation Army PHP Jefferson City</t>
  </si>
  <si>
    <t>MO0103L7E062114</t>
  </si>
  <si>
    <t>2021 - SCW Shelter Plus Care West Plains</t>
  </si>
  <si>
    <t>MO0104L7E062114</t>
  </si>
  <si>
    <t>CAPE GIRARDEAU WOMEN AND CHILDREN SHP</t>
  </si>
  <si>
    <t>MO0119L7E062113</t>
  </si>
  <si>
    <t>SEMO SAFEHAVEN</t>
  </si>
  <si>
    <t>MO0121L7E062113</t>
  </si>
  <si>
    <t>SH</t>
  </si>
  <si>
    <t>2021 - SZH Shelter Plus Care Jefferson/Franklin Co</t>
  </si>
  <si>
    <t>MO0129L7E062107</t>
  </si>
  <si>
    <t>2021 - SZI Shelter Plus Care Central/West Mo</t>
  </si>
  <si>
    <t>MO0133L7P062107</t>
  </si>
  <si>
    <t>SEMO Christian Restoration Center</t>
  </si>
  <si>
    <t>FOUNDATIONS FOR LIVING FY 2021</t>
  </si>
  <si>
    <t>MO0138L7E062112</t>
  </si>
  <si>
    <t>2021 - SZR Shelter Plus Care</t>
  </si>
  <si>
    <t>MO0165L7E062105</t>
  </si>
  <si>
    <t>Restoring Families FY2021</t>
  </si>
  <si>
    <t>MO0168L7E062110</t>
  </si>
  <si>
    <t>High Hope Employment Services, Inc.</t>
  </si>
  <si>
    <t>High Hope Supportive Housing-PSH</t>
  </si>
  <si>
    <t>MO0214L7P062106</t>
  </si>
  <si>
    <t>Hillcrest Ministries of MidAmerica</t>
  </si>
  <si>
    <t>BOS Youth and Families RRH</t>
  </si>
  <si>
    <t>MO0243L7P062105</t>
  </si>
  <si>
    <t>RRH</t>
  </si>
  <si>
    <t>Catholic Charities of Southern Missouri, Inc.</t>
  </si>
  <si>
    <t>MO-606 CCSOMO RRH Program</t>
  </si>
  <si>
    <t>MO0245L7P062105</t>
  </si>
  <si>
    <t xml:space="preserve">Welcome Home, Inc. </t>
  </si>
  <si>
    <t>Welcome Home, Inc RRH</t>
  </si>
  <si>
    <t>MO0261L7E062104</t>
  </si>
  <si>
    <t>Preferred Family Healthcare, Inc.</t>
  </si>
  <si>
    <t>Rapid Rehousing</t>
  </si>
  <si>
    <t>MO0262L7E062104</t>
  </si>
  <si>
    <t>Housing Opportunities Made Easy-HOME</t>
  </si>
  <si>
    <t>MO0284L7E062103</t>
  </si>
  <si>
    <t>Synergy Services, Inc.</t>
  </si>
  <si>
    <t>Domestic Violence Center Housing Program DV Bonus Dollars</t>
  </si>
  <si>
    <t>MO0336D7P062100</t>
  </si>
  <si>
    <t>New</t>
  </si>
  <si>
    <t>DV Bonus</t>
  </si>
  <si>
    <t>The Kansas City Metropolitan Lutheran Ministry</t>
  </si>
  <si>
    <t>MLM BoS CoC RRH</t>
  </si>
  <si>
    <t>MO0337L7P062100</t>
  </si>
  <si>
    <t>Reallocation + CoC Bonus</t>
  </si>
  <si>
    <t>Safe House for Women, Inc.</t>
  </si>
  <si>
    <t>Rapid Re-Housing for Victims of Domestic Violence</t>
  </si>
  <si>
    <t>MO0338D7E062100</t>
  </si>
  <si>
    <t>CoC Coordinated Entry Support- SSO-CE-DV</t>
  </si>
  <si>
    <t>MO0340D7P062100</t>
  </si>
  <si>
    <t>SSO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</si>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</sst>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5CA4-3426-410F-B965-D005C7BE5CB0}">
  <sheetPr codeName="Sheet208">
    <pageSetUpPr fitToPage="1"/>
  </sheetPr>
  <dimension ref="A1:DG4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20.6640625" hidden="1" customWidth="1"/>
    <col min="104" max="106" width="6.6640625" hidden="1" customWidth="1"/>
    <col min="107" max="107" width="1.6640625" hidden="1" customWidth="1"/>
    <col min="108" max="108" width="9.46484375" hidden="1" customWidth="1"/>
    <col min="109" max="109" width="7.33203125" hidden="1" customWidth="1"/>
    <col min="110" max="110" width="24.33203125" hidden="1" customWidth="1"/>
    <col min="111" max="111" width="37.33203125" hidden="1" customWidth="1"/>
  </cols>
  <sheetData>
    <row r="1" spans="1:111" ht="15" customHeight="1" x14ac:dyDescent="0.45">
      <c r="A1" s="1" t="s">
        <v>0</v>
      </c>
      <c r="B1" s="2" t="str">
        <f ca="1">INDIRECT("$DD$9")</f>
        <v>Kansas City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MO-606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Missouri Balance of State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Community Partnership of Southeast Missouri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6016181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160018</v>
      </c>
      <c r="G9" s="31">
        <v>0</v>
      </c>
      <c r="H9" s="31">
        <v>48630</v>
      </c>
      <c r="I9" s="31">
        <v>2364</v>
      </c>
      <c r="J9" s="32">
        <v>0</v>
      </c>
      <c r="K9" s="33">
        <v>15405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48" si="0">SUM(M9:T9)</f>
        <v>0</v>
      </c>
      <c r="V9" s="37">
        <f t="shared" ref="V9:V48" si="1">SUM(F9:K9)</f>
        <v>226417</v>
      </c>
      <c r="W9" s="38"/>
      <c r="CT9">
        <v>188687</v>
      </c>
      <c r="CU9">
        <v>182157</v>
      </c>
      <c r="CV9" t="s">
        <v>37</v>
      </c>
      <c r="CW9">
        <v>1</v>
      </c>
      <c r="CX9" t="s">
        <v>38</v>
      </c>
      <c r="CY9" t="s">
        <v>36</v>
      </c>
      <c r="CZ9">
        <v>221687</v>
      </c>
      <c r="DA9">
        <v>221687</v>
      </c>
      <c r="DB9">
        <v>226417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32</v>
      </c>
      <c r="B10" s="28" t="s">
        <v>43</v>
      </c>
      <c r="C10" s="29" t="s">
        <v>44</v>
      </c>
      <c r="D10" s="29">
        <v>2023</v>
      </c>
      <c r="E10" s="30" t="s">
        <v>35</v>
      </c>
      <c r="F10" s="31">
        <v>196317</v>
      </c>
      <c r="G10" s="31">
        <v>0</v>
      </c>
      <c r="H10" s="31">
        <v>102904</v>
      </c>
      <c r="I10" s="31">
        <v>5245</v>
      </c>
      <c r="J10" s="32">
        <v>0</v>
      </c>
      <c r="K10" s="33">
        <v>21846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326312</v>
      </c>
      <c r="W10" s="38"/>
      <c r="CT10">
        <v>188688</v>
      </c>
      <c r="CU10">
        <v>182157</v>
      </c>
      <c r="CV10" t="s">
        <v>37</v>
      </c>
      <c r="CW10">
        <v>1</v>
      </c>
      <c r="CX10" t="s">
        <v>38</v>
      </c>
      <c r="CY10" t="s">
        <v>36</v>
      </c>
      <c r="CZ10">
        <v>320441</v>
      </c>
      <c r="DA10">
        <v>320441</v>
      </c>
      <c r="DB10">
        <v>326312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45</v>
      </c>
      <c r="B11" s="28" t="s">
        <v>46</v>
      </c>
      <c r="C11" s="29" t="s">
        <v>47</v>
      </c>
      <c r="D11" s="29">
        <v>2023</v>
      </c>
      <c r="E11" s="30" t="s">
        <v>35</v>
      </c>
      <c r="F11" s="31">
        <v>0</v>
      </c>
      <c r="G11" s="31">
        <v>77328</v>
      </c>
      <c r="H11" s="31">
        <v>27600</v>
      </c>
      <c r="I11" s="31">
        <v>0</v>
      </c>
      <c r="J11" s="32">
        <v>0</v>
      </c>
      <c r="K11" s="33">
        <v>5723</v>
      </c>
      <c r="L11" s="34" t="s">
        <v>48</v>
      </c>
      <c r="M11" s="35">
        <v>4</v>
      </c>
      <c r="N11" s="35">
        <v>0</v>
      </c>
      <c r="O11" s="35">
        <v>5</v>
      </c>
      <c r="P11" s="35">
        <v>1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10</v>
      </c>
      <c r="V11" s="37">
        <f t="shared" si="1"/>
        <v>110651</v>
      </c>
      <c r="W11" s="38"/>
      <c r="CT11">
        <v>184217</v>
      </c>
      <c r="CU11">
        <v>182157</v>
      </c>
      <c r="CV11" t="s">
        <v>37</v>
      </c>
      <c r="CW11">
        <v>1</v>
      </c>
      <c r="CX11" t="s">
        <v>38</v>
      </c>
      <c r="CY11" t="s">
        <v>36</v>
      </c>
      <c r="CZ11">
        <v>111323</v>
      </c>
      <c r="DA11">
        <v>111323</v>
      </c>
      <c r="DB11">
        <v>110651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49</v>
      </c>
      <c r="B12" s="28" t="s">
        <v>50</v>
      </c>
      <c r="C12" s="29" t="s">
        <v>51</v>
      </c>
      <c r="D12" s="29">
        <v>2023</v>
      </c>
      <c r="E12" s="30" t="s">
        <v>35</v>
      </c>
      <c r="F12" s="31">
        <v>0</v>
      </c>
      <c r="G12" s="31">
        <v>314988</v>
      </c>
      <c r="H12" s="31">
        <v>0</v>
      </c>
      <c r="I12" s="31">
        <v>0</v>
      </c>
      <c r="J12" s="32">
        <v>0</v>
      </c>
      <c r="K12" s="33">
        <v>18182</v>
      </c>
      <c r="L12" s="34" t="s">
        <v>48</v>
      </c>
      <c r="M12" s="35">
        <v>0</v>
      </c>
      <c r="N12" s="35">
        <v>0</v>
      </c>
      <c r="O12" s="35">
        <v>17</v>
      </c>
      <c r="P12" s="35">
        <v>15</v>
      </c>
      <c r="Q12" s="35">
        <v>5</v>
      </c>
      <c r="R12" s="35">
        <v>1</v>
      </c>
      <c r="S12" s="35">
        <v>0</v>
      </c>
      <c r="T12" s="35">
        <v>0</v>
      </c>
      <c r="U12" s="36">
        <f t="shared" si="0"/>
        <v>38</v>
      </c>
      <c r="V12" s="37">
        <f t="shared" si="1"/>
        <v>333170</v>
      </c>
      <c r="W12" s="38"/>
      <c r="CT12">
        <v>189502</v>
      </c>
      <c r="CU12">
        <v>182157</v>
      </c>
      <c r="CV12" t="s">
        <v>37</v>
      </c>
      <c r="CW12">
        <v>1</v>
      </c>
      <c r="CX12" t="s">
        <v>38</v>
      </c>
      <c r="CY12" t="s">
        <v>36</v>
      </c>
      <c r="CZ12">
        <v>311654</v>
      </c>
      <c r="DA12">
        <v>311654</v>
      </c>
      <c r="DB12">
        <v>333170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52</v>
      </c>
      <c r="B13" s="28" t="s">
        <v>53</v>
      </c>
      <c r="C13" s="29" t="s">
        <v>54</v>
      </c>
      <c r="D13" s="29">
        <v>2023</v>
      </c>
      <c r="E13" s="30" t="s">
        <v>35</v>
      </c>
      <c r="F13" s="31">
        <v>65063</v>
      </c>
      <c r="G13" s="31">
        <v>0</v>
      </c>
      <c r="H13" s="31">
        <v>35036</v>
      </c>
      <c r="I13" s="31">
        <v>3642</v>
      </c>
      <c r="J13" s="32">
        <v>0</v>
      </c>
      <c r="K13" s="33">
        <v>7467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111208</v>
      </c>
      <c r="W13" s="38"/>
      <c r="CT13">
        <v>191449</v>
      </c>
      <c r="CU13">
        <v>182157</v>
      </c>
      <c r="CV13" t="s">
        <v>37</v>
      </c>
      <c r="CW13">
        <v>1</v>
      </c>
      <c r="CX13" t="s">
        <v>38</v>
      </c>
      <c r="CY13" t="s">
        <v>36</v>
      </c>
      <c r="CZ13">
        <v>109207</v>
      </c>
      <c r="DA13">
        <v>109207</v>
      </c>
      <c r="DB13">
        <v>111208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49</v>
      </c>
      <c r="B14" s="28" t="s">
        <v>55</v>
      </c>
      <c r="C14" s="29" t="s">
        <v>56</v>
      </c>
      <c r="D14" s="29">
        <v>2023</v>
      </c>
      <c r="E14" s="30" t="s">
        <v>35</v>
      </c>
      <c r="F14" s="31">
        <v>0</v>
      </c>
      <c r="G14" s="31">
        <v>153336</v>
      </c>
      <c r="H14" s="31">
        <v>40000</v>
      </c>
      <c r="I14" s="31">
        <v>0</v>
      </c>
      <c r="J14" s="32">
        <v>0</v>
      </c>
      <c r="K14" s="33">
        <v>8482</v>
      </c>
      <c r="L14" s="34" t="s">
        <v>48</v>
      </c>
      <c r="M14" s="35">
        <v>0</v>
      </c>
      <c r="N14" s="35">
        <v>0</v>
      </c>
      <c r="O14" s="35">
        <v>8</v>
      </c>
      <c r="P14" s="35">
        <v>6</v>
      </c>
      <c r="Q14" s="35">
        <v>3</v>
      </c>
      <c r="R14" s="35">
        <v>0</v>
      </c>
      <c r="S14" s="35">
        <v>0</v>
      </c>
      <c r="T14" s="35">
        <v>0</v>
      </c>
      <c r="U14" s="36">
        <f t="shared" si="0"/>
        <v>17</v>
      </c>
      <c r="V14" s="37">
        <f t="shared" si="1"/>
        <v>201818</v>
      </c>
      <c r="W14" s="38" t="s">
        <v>124</v>
      </c>
      <c r="CT14">
        <v>189505</v>
      </c>
      <c r="CU14">
        <v>182157</v>
      </c>
      <c r="CV14" t="s">
        <v>37</v>
      </c>
      <c r="CW14">
        <v>1</v>
      </c>
      <c r="CX14" t="s">
        <v>38</v>
      </c>
      <c r="CY14" t="s">
        <v>36</v>
      </c>
      <c r="CZ14">
        <v>157894</v>
      </c>
      <c r="DA14">
        <v>157894</v>
      </c>
      <c r="DB14">
        <v>161818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49</v>
      </c>
      <c r="B15" s="28" t="s">
        <v>57</v>
      </c>
      <c r="C15" s="29" t="s">
        <v>58</v>
      </c>
      <c r="D15" s="29">
        <v>2023</v>
      </c>
      <c r="E15" s="30" t="s">
        <v>35</v>
      </c>
      <c r="F15" s="31">
        <v>0</v>
      </c>
      <c r="G15" s="31">
        <v>298860</v>
      </c>
      <c r="H15" s="31">
        <v>0</v>
      </c>
      <c r="I15" s="31">
        <v>0</v>
      </c>
      <c r="J15" s="32">
        <v>0</v>
      </c>
      <c r="K15" s="33">
        <v>16148</v>
      </c>
      <c r="L15" s="34" t="s">
        <v>48</v>
      </c>
      <c r="M15" s="35">
        <v>0</v>
      </c>
      <c r="N15" s="35">
        <v>0</v>
      </c>
      <c r="O15" s="35">
        <v>17</v>
      </c>
      <c r="P15" s="35">
        <v>11</v>
      </c>
      <c r="Q15" s="35">
        <v>6</v>
      </c>
      <c r="R15" s="35">
        <v>2</v>
      </c>
      <c r="S15" s="35">
        <v>0</v>
      </c>
      <c r="T15" s="35">
        <v>0</v>
      </c>
      <c r="U15" s="36">
        <f t="shared" si="0"/>
        <v>36</v>
      </c>
      <c r="V15" s="37">
        <f t="shared" si="1"/>
        <v>315008</v>
      </c>
      <c r="W15" s="38"/>
      <c r="CT15">
        <v>189503</v>
      </c>
      <c r="CU15">
        <v>182157</v>
      </c>
      <c r="CV15" t="s">
        <v>37</v>
      </c>
      <c r="CW15">
        <v>1</v>
      </c>
      <c r="CX15" t="s">
        <v>38</v>
      </c>
      <c r="CY15" t="s">
        <v>36</v>
      </c>
      <c r="CZ15">
        <v>302804</v>
      </c>
      <c r="DA15">
        <v>302804</v>
      </c>
      <c r="DB15">
        <v>315008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59</v>
      </c>
      <c r="B16" s="28" t="s">
        <v>60</v>
      </c>
      <c r="C16" s="29" t="s">
        <v>61</v>
      </c>
      <c r="D16" s="29">
        <v>2023</v>
      </c>
      <c r="E16" s="30" t="s">
        <v>17</v>
      </c>
      <c r="F16" s="31">
        <v>0</v>
      </c>
      <c r="G16" s="31">
        <v>0</v>
      </c>
      <c r="H16" s="31">
        <v>0</v>
      </c>
      <c r="I16" s="31">
        <v>0</v>
      </c>
      <c r="J16" s="32">
        <v>225519</v>
      </c>
      <c r="K16" s="33">
        <v>14428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239947</v>
      </c>
      <c r="W16" s="38"/>
      <c r="CT16">
        <v>186593</v>
      </c>
      <c r="CU16">
        <v>182157</v>
      </c>
      <c r="CV16" t="s">
        <v>37</v>
      </c>
      <c r="CW16">
        <v>1</v>
      </c>
      <c r="CX16" t="s">
        <v>36</v>
      </c>
      <c r="CY16" t="s">
        <v>36</v>
      </c>
      <c r="CZ16">
        <v>239947</v>
      </c>
      <c r="DA16">
        <v>239947</v>
      </c>
      <c r="DB16">
        <v>239947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62</v>
      </c>
      <c r="B17" s="28" t="s">
        <v>63</v>
      </c>
      <c r="C17" s="29" t="s">
        <v>64</v>
      </c>
      <c r="D17" s="29">
        <v>2023</v>
      </c>
      <c r="E17" s="30" t="s">
        <v>35</v>
      </c>
      <c r="F17" s="31">
        <v>140495</v>
      </c>
      <c r="G17" s="31">
        <v>0</v>
      </c>
      <c r="H17" s="31">
        <v>0</v>
      </c>
      <c r="I17" s="31">
        <v>0</v>
      </c>
      <c r="J17" s="32">
        <v>0</v>
      </c>
      <c r="K17" s="33">
        <v>8001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148496</v>
      </c>
      <c r="W17" s="38"/>
      <c r="CT17">
        <v>191104</v>
      </c>
      <c r="CU17">
        <v>182157</v>
      </c>
      <c r="CV17" t="s">
        <v>37</v>
      </c>
      <c r="CW17">
        <v>1</v>
      </c>
      <c r="CX17" t="s">
        <v>38</v>
      </c>
      <c r="CY17" t="s">
        <v>36</v>
      </c>
      <c r="CZ17">
        <v>144404</v>
      </c>
      <c r="DA17">
        <v>144404</v>
      </c>
      <c r="DB17">
        <v>148496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49</v>
      </c>
      <c r="B18" s="28" t="s">
        <v>65</v>
      </c>
      <c r="C18" s="29" t="s">
        <v>66</v>
      </c>
      <c r="D18" s="29">
        <v>2023</v>
      </c>
      <c r="E18" s="30" t="s">
        <v>35</v>
      </c>
      <c r="F18" s="31">
        <v>0</v>
      </c>
      <c r="G18" s="31">
        <v>143808</v>
      </c>
      <c r="H18" s="31">
        <v>0</v>
      </c>
      <c r="I18" s="31">
        <v>0</v>
      </c>
      <c r="J18" s="32">
        <v>0</v>
      </c>
      <c r="K18" s="33">
        <v>10280</v>
      </c>
      <c r="L18" s="34" t="s">
        <v>48</v>
      </c>
      <c r="M18" s="35">
        <v>0</v>
      </c>
      <c r="N18" s="35">
        <v>0</v>
      </c>
      <c r="O18" s="35">
        <v>12</v>
      </c>
      <c r="P18" s="35">
        <v>4</v>
      </c>
      <c r="Q18" s="35">
        <v>3</v>
      </c>
      <c r="R18" s="35">
        <v>0</v>
      </c>
      <c r="S18" s="35">
        <v>0</v>
      </c>
      <c r="T18" s="35">
        <v>0</v>
      </c>
      <c r="U18" s="36">
        <f t="shared" si="0"/>
        <v>19</v>
      </c>
      <c r="V18" s="37">
        <f t="shared" si="1"/>
        <v>154088</v>
      </c>
      <c r="W18" s="38"/>
      <c r="CT18">
        <v>189504</v>
      </c>
      <c r="CU18">
        <v>182157</v>
      </c>
      <c r="CV18" t="s">
        <v>37</v>
      </c>
      <c r="CW18">
        <v>1</v>
      </c>
      <c r="CX18" t="s">
        <v>38</v>
      </c>
      <c r="CY18" t="s">
        <v>36</v>
      </c>
      <c r="CZ18">
        <v>148424</v>
      </c>
      <c r="DA18">
        <v>148424</v>
      </c>
      <c r="DB18">
        <v>154088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67</v>
      </c>
      <c r="B19" s="28" t="s">
        <v>68</v>
      </c>
      <c r="C19" s="29" t="s">
        <v>69</v>
      </c>
      <c r="D19" s="29">
        <v>2023</v>
      </c>
      <c r="E19" s="30" t="s">
        <v>35</v>
      </c>
      <c r="F19" s="31">
        <v>0</v>
      </c>
      <c r="G19" s="31">
        <v>441912</v>
      </c>
      <c r="H19" s="31">
        <v>0</v>
      </c>
      <c r="I19" s="31">
        <v>0</v>
      </c>
      <c r="J19" s="32">
        <v>0</v>
      </c>
      <c r="K19" s="33">
        <v>22681</v>
      </c>
      <c r="L19" s="34" t="s">
        <v>48</v>
      </c>
      <c r="M19" s="35">
        <v>0</v>
      </c>
      <c r="N19" s="35">
        <v>0</v>
      </c>
      <c r="O19" s="35">
        <v>11</v>
      </c>
      <c r="P19" s="35">
        <v>26</v>
      </c>
      <c r="Q19" s="35">
        <v>4</v>
      </c>
      <c r="R19" s="35">
        <v>1</v>
      </c>
      <c r="S19" s="35">
        <v>0</v>
      </c>
      <c r="T19" s="35">
        <v>0</v>
      </c>
      <c r="U19" s="36">
        <f t="shared" si="0"/>
        <v>42</v>
      </c>
      <c r="V19" s="37">
        <f t="shared" si="1"/>
        <v>464593</v>
      </c>
      <c r="W19" s="38"/>
      <c r="CT19">
        <v>189577</v>
      </c>
      <c r="CU19">
        <v>182157</v>
      </c>
      <c r="CV19" t="s">
        <v>37</v>
      </c>
      <c r="CW19">
        <v>1</v>
      </c>
      <c r="CX19" t="s">
        <v>38</v>
      </c>
      <c r="CY19" t="s">
        <v>36</v>
      </c>
      <c r="CZ19">
        <v>464305</v>
      </c>
      <c r="DA19">
        <v>464305</v>
      </c>
      <c r="DB19">
        <v>464593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70</v>
      </c>
      <c r="B20" s="28" t="s">
        <v>71</v>
      </c>
      <c r="C20" s="29" t="s">
        <v>72</v>
      </c>
      <c r="D20" s="29">
        <v>2023</v>
      </c>
      <c r="E20" s="30" t="s">
        <v>35</v>
      </c>
      <c r="F20" s="31">
        <v>100608</v>
      </c>
      <c r="G20" s="31">
        <v>0</v>
      </c>
      <c r="H20" s="31">
        <v>13000</v>
      </c>
      <c r="I20" s="31">
        <v>0</v>
      </c>
      <c r="J20" s="32">
        <v>0</v>
      </c>
      <c r="K20" s="33">
        <v>3000</v>
      </c>
      <c r="L20" s="34" t="s">
        <v>36</v>
      </c>
      <c r="M20" s="35"/>
      <c r="N20" s="35"/>
      <c r="O20" s="35"/>
      <c r="P20" s="35"/>
      <c r="Q20" s="35"/>
      <c r="R20" s="35"/>
      <c r="S20" s="35"/>
      <c r="T20" s="35" t="s">
        <v>36</v>
      </c>
      <c r="U20" s="36">
        <f t="shared" si="0"/>
        <v>0</v>
      </c>
      <c r="V20" s="37">
        <f t="shared" si="1"/>
        <v>116608</v>
      </c>
      <c r="W20" s="38"/>
      <c r="CT20">
        <v>190682</v>
      </c>
      <c r="CU20">
        <v>182157</v>
      </c>
      <c r="CV20" t="s">
        <v>37</v>
      </c>
      <c r="CW20">
        <v>1</v>
      </c>
      <c r="CX20" t="s">
        <v>38</v>
      </c>
      <c r="CY20" t="s">
        <v>36</v>
      </c>
      <c r="CZ20">
        <v>113678</v>
      </c>
      <c r="DA20">
        <v>113678</v>
      </c>
      <c r="DB20">
        <v>116608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49</v>
      </c>
      <c r="B21" s="28" t="s">
        <v>73</v>
      </c>
      <c r="C21" s="29" t="s">
        <v>74</v>
      </c>
      <c r="D21" s="29">
        <v>2023</v>
      </c>
      <c r="E21" s="30" t="s">
        <v>35</v>
      </c>
      <c r="F21" s="31">
        <v>0</v>
      </c>
      <c r="G21" s="31">
        <v>132156</v>
      </c>
      <c r="H21" s="31">
        <v>0</v>
      </c>
      <c r="I21" s="31">
        <v>0</v>
      </c>
      <c r="J21" s="32">
        <v>0</v>
      </c>
      <c r="K21" s="33">
        <v>7488</v>
      </c>
      <c r="L21" s="34" t="s">
        <v>48</v>
      </c>
      <c r="M21" s="35">
        <v>0</v>
      </c>
      <c r="N21" s="35">
        <v>0</v>
      </c>
      <c r="O21" s="35">
        <v>9</v>
      </c>
      <c r="P21" s="35">
        <v>4</v>
      </c>
      <c r="Q21" s="35">
        <v>4</v>
      </c>
      <c r="R21" s="35">
        <v>0</v>
      </c>
      <c r="S21" s="35">
        <v>0</v>
      </c>
      <c r="T21" s="35">
        <v>0</v>
      </c>
      <c r="U21" s="36">
        <f t="shared" si="0"/>
        <v>17</v>
      </c>
      <c r="V21" s="37">
        <f t="shared" si="1"/>
        <v>139644</v>
      </c>
      <c r="W21" s="38"/>
      <c r="CT21">
        <v>189506</v>
      </c>
      <c r="CU21">
        <v>182157</v>
      </c>
      <c r="CV21" t="s">
        <v>37</v>
      </c>
      <c r="CW21">
        <v>1</v>
      </c>
      <c r="CX21" t="s">
        <v>38</v>
      </c>
      <c r="CY21" t="s">
        <v>36</v>
      </c>
      <c r="CZ21">
        <v>133944</v>
      </c>
      <c r="DA21">
        <v>133944</v>
      </c>
      <c r="DB21">
        <v>139644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62</v>
      </c>
      <c r="B22" s="28" t="s">
        <v>75</v>
      </c>
      <c r="C22" s="29" t="s">
        <v>76</v>
      </c>
      <c r="D22" s="29">
        <v>2023</v>
      </c>
      <c r="E22" s="30" t="s">
        <v>35</v>
      </c>
      <c r="F22" s="31">
        <v>99484</v>
      </c>
      <c r="G22" s="31">
        <v>0</v>
      </c>
      <c r="H22" s="31">
        <v>54763</v>
      </c>
      <c r="I22" s="31">
        <v>0</v>
      </c>
      <c r="J22" s="32">
        <v>0</v>
      </c>
      <c r="K22" s="33">
        <v>6446</v>
      </c>
      <c r="L22" s="34" t="s">
        <v>36</v>
      </c>
      <c r="M22" s="35"/>
      <c r="N22" s="35"/>
      <c r="O22" s="35"/>
      <c r="P22" s="35"/>
      <c r="Q22" s="35"/>
      <c r="R22" s="35"/>
      <c r="S22" s="35"/>
      <c r="T22" s="35" t="s">
        <v>36</v>
      </c>
      <c r="U22" s="36">
        <f t="shared" si="0"/>
        <v>0</v>
      </c>
      <c r="V22" s="37">
        <f t="shared" si="1"/>
        <v>160693</v>
      </c>
      <c r="W22" s="38"/>
      <c r="CT22">
        <v>191102</v>
      </c>
      <c r="CU22">
        <v>182157</v>
      </c>
      <c r="CV22" t="s">
        <v>37</v>
      </c>
      <c r="CW22">
        <v>1</v>
      </c>
      <c r="CX22" t="s">
        <v>38</v>
      </c>
      <c r="CY22" t="s">
        <v>36</v>
      </c>
      <c r="CZ22">
        <v>157795</v>
      </c>
      <c r="DA22">
        <v>157795</v>
      </c>
      <c r="DB22">
        <v>160693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62</v>
      </c>
      <c r="B23" s="28" t="s">
        <v>77</v>
      </c>
      <c r="C23" s="29" t="s">
        <v>78</v>
      </c>
      <c r="D23" s="29">
        <v>2023</v>
      </c>
      <c r="E23" s="30" t="s">
        <v>79</v>
      </c>
      <c r="F23" s="31">
        <v>0</v>
      </c>
      <c r="G23" s="31">
        <v>0</v>
      </c>
      <c r="H23" s="31">
        <v>31680</v>
      </c>
      <c r="I23" s="31">
        <v>97635</v>
      </c>
      <c r="J23" s="32">
        <v>0</v>
      </c>
      <c r="K23" s="33">
        <v>6465</v>
      </c>
      <c r="L23" s="34" t="s">
        <v>36</v>
      </c>
      <c r="M23" s="35"/>
      <c r="N23" s="35"/>
      <c r="O23" s="35"/>
      <c r="P23" s="35"/>
      <c r="Q23" s="35"/>
      <c r="R23" s="35"/>
      <c r="S23" s="35"/>
      <c r="T23" s="35" t="s">
        <v>36</v>
      </c>
      <c r="U23" s="36">
        <f t="shared" si="0"/>
        <v>0</v>
      </c>
      <c r="V23" s="37">
        <f t="shared" si="1"/>
        <v>135780</v>
      </c>
      <c r="W23" s="38"/>
      <c r="CT23">
        <v>191103</v>
      </c>
      <c r="CU23">
        <v>182157</v>
      </c>
      <c r="CV23" t="s">
        <v>37</v>
      </c>
      <c r="CW23">
        <v>1</v>
      </c>
      <c r="CX23" t="s">
        <v>36</v>
      </c>
      <c r="CY23" t="s">
        <v>36</v>
      </c>
      <c r="CZ23">
        <v>135780</v>
      </c>
      <c r="DA23">
        <v>135780</v>
      </c>
      <c r="DB23">
        <v>135780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49</v>
      </c>
      <c r="B24" s="28" t="s">
        <v>80</v>
      </c>
      <c r="C24" s="29" t="s">
        <v>81</v>
      </c>
      <c r="D24" s="29">
        <v>2023</v>
      </c>
      <c r="E24" s="30" t="s">
        <v>35</v>
      </c>
      <c r="F24" s="31">
        <v>0</v>
      </c>
      <c r="G24" s="31">
        <v>173700</v>
      </c>
      <c r="H24" s="31">
        <v>0</v>
      </c>
      <c r="I24" s="31">
        <v>0</v>
      </c>
      <c r="J24" s="32">
        <v>0</v>
      </c>
      <c r="K24" s="33">
        <v>10345</v>
      </c>
      <c r="L24" s="34" t="s">
        <v>48</v>
      </c>
      <c r="M24" s="35">
        <v>0</v>
      </c>
      <c r="N24" s="35">
        <v>2</v>
      </c>
      <c r="O24" s="35">
        <v>5</v>
      </c>
      <c r="P24" s="35">
        <v>6</v>
      </c>
      <c r="Q24" s="35">
        <v>3</v>
      </c>
      <c r="R24" s="35">
        <v>0</v>
      </c>
      <c r="S24" s="35">
        <v>0</v>
      </c>
      <c r="T24" s="35">
        <v>0</v>
      </c>
      <c r="U24" s="36">
        <f t="shared" si="0"/>
        <v>16</v>
      </c>
      <c r="V24" s="37">
        <f t="shared" si="1"/>
        <v>184045</v>
      </c>
      <c r="W24" s="38"/>
      <c r="CT24">
        <v>189507</v>
      </c>
      <c r="CU24">
        <v>182157</v>
      </c>
      <c r="CV24" t="s">
        <v>37</v>
      </c>
      <c r="CW24">
        <v>1</v>
      </c>
      <c r="CX24" t="s">
        <v>38</v>
      </c>
      <c r="CY24" t="s">
        <v>36</v>
      </c>
      <c r="CZ24">
        <v>181909</v>
      </c>
      <c r="DA24">
        <v>181909</v>
      </c>
      <c r="DB24">
        <v>184045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 t="s">
        <v>49</v>
      </c>
      <c r="B25" s="28" t="s">
        <v>82</v>
      </c>
      <c r="C25" s="29" t="s">
        <v>83</v>
      </c>
      <c r="D25" s="29">
        <v>2023</v>
      </c>
      <c r="E25" s="30" t="s">
        <v>35</v>
      </c>
      <c r="F25" s="31">
        <v>0</v>
      </c>
      <c r="G25" s="31">
        <v>351984</v>
      </c>
      <c r="H25" s="31">
        <v>31176</v>
      </c>
      <c r="I25" s="31">
        <v>0</v>
      </c>
      <c r="J25" s="32">
        <v>0</v>
      </c>
      <c r="K25" s="33">
        <v>21634</v>
      </c>
      <c r="L25" s="34" t="s">
        <v>48</v>
      </c>
      <c r="M25" s="35">
        <v>0</v>
      </c>
      <c r="N25" s="35">
        <v>0</v>
      </c>
      <c r="O25" s="35">
        <v>20</v>
      </c>
      <c r="P25" s="35">
        <v>14</v>
      </c>
      <c r="Q25" s="35">
        <v>5</v>
      </c>
      <c r="R25" s="35">
        <v>0</v>
      </c>
      <c r="S25" s="35">
        <v>0</v>
      </c>
      <c r="T25" s="35">
        <v>0</v>
      </c>
      <c r="U25" s="36">
        <f t="shared" si="0"/>
        <v>39</v>
      </c>
      <c r="V25" s="37">
        <f t="shared" si="1"/>
        <v>404794</v>
      </c>
      <c r="W25" s="38" t="s">
        <v>124</v>
      </c>
      <c r="CT25">
        <v>189508</v>
      </c>
      <c r="CU25">
        <v>182157</v>
      </c>
      <c r="CV25" t="s">
        <v>37</v>
      </c>
      <c r="CW25">
        <v>1</v>
      </c>
      <c r="CX25" t="s">
        <v>38</v>
      </c>
      <c r="CY25" t="s">
        <v>36</v>
      </c>
      <c r="CZ25">
        <v>363934</v>
      </c>
      <c r="DA25">
        <v>363934</v>
      </c>
      <c r="DB25">
        <v>373618</v>
      </c>
      <c r="DC25" t="s">
        <v>39</v>
      </c>
      <c r="DD25" t="s">
        <v>40</v>
      </c>
      <c r="DE25" t="s">
        <v>31</v>
      </c>
      <c r="DF25" t="s">
        <v>41</v>
      </c>
      <c r="DG25" t="s">
        <v>42</v>
      </c>
    </row>
    <row r="26" spans="1:111" x14ac:dyDescent="0.45">
      <c r="A26" s="28" t="s">
        <v>84</v>
      </c>
      <c r="B26" s="28" t="s">
        <v>85</v>
      </c>
      <c r="C26" s="29" t="s">
        <v>86</v>
      </c>
      <c r="D26" s="29">
        <v>2023</v>
      </c>
      <c r="E26" s="30" t="s">
        <v>35</v>
      </c>
      <c r="F26" s="31">
        <v>59590</v>
      </c>
      <c r="G26" s="31">
        <v>0</v>
      </c>
      <c r="H26" s="31">
        <v>20187</v>
      </c>
      <c r="I26" s="31">
        <v>1549</v>
      </c>
      <c r="J26" s="32">
        <v>0</v>
      </c>
      <c r="K26" s="33">
        <v>4521</v>
      </c>
      <c r="L26" s="34" t="s">
        <v>36</v>
      </c>
      <c r="M26" s="35"/>
      <c r="N26" s="35"/>
      <c r="O26" s="35"/>
      <c r="P26" s="35"/>
      <c r="Q26" s="35"/>
      <c r="R26" s="35"/>
      <c r="S26" s="35"/>
      <c r="T26" s="35" t="s">
        <v>36</v>
      </c>
      <c r="U26" s="36">
        <f t="shared" si="0"/>
        <v>0</v>
      </c>
      <c r="V26" s="37">
        <f t="shared" si="1"/>
        <v>85847</v>
      </c>
      <c r="W26" s="38"/>
      <c r="CT26">
        <v>188906</v>
      </c>
      <c r="CU26">
        <v>182157</v>
      </c>
      <c r="CV26" t="s">
        <v>37</v>
      </c>
      <c r="CW26">
        <v>1</v>
      </c>
      <c r="CX26" t="s">
        <v>38</v>
      </c>
      <c r="CY26" t="s">
        <v>36</v>
      </c>
      <c r="CZ26">
        <v>84066</v>
      </c>
      <c r="DA26">
        <v>84066</v>
      </c>
      <c r="DB26">
        <v>85847</v>
      </c>
      <c r="DC26" t="s">
        <v>39</v>
      </c>
      <c r="DD26" t="s">
        <v>40</v>
      </c>
      <c r="DE26" t="s">
        <v>31</v>
      </c>
      <c r="DF26" t="s">
        <v>41</v>
      </c>
      <c r="DG26" t="s">
        <v>42</v>
      </c>
    </row>
    <row r="27" spans="1:111" x14ac:dyDescent="0.45">
      <c r="A27" s="28" t="s">
        <v>49</v>
      </c>
      <c r="B27" s="28" t="s">
        <v>87</v>
      </c>
      <c r="C27" s="29" t="s">
        <v>88</v>
      </c>
      <c r="D27" s="29">
        <v>2023</v>
      </c>
      <c r="E27" s="30" t="s">
        <v>35</v>
      </c>
      <c r="F27" s="31">
        <v>0</v>
      </c>
      <c r="G27" s="31">
        <v>74676</v>
      </c>
      <c r="H27" s="31">
        <v>0</v>
      </c>
      <c r="I27" s="31">
        <v>0</v>
      </c>
      <c r="J27" s="32">
        <v>0</v>
      </c>
      <c r="K27" s="33">
        <v>4753</v>
      </c>
      <c r="L27" s="34" t="s">
        <v>48</v>
      </c>
      <c r="M27" s="35">
        <v>0</v>
      </c>
      <c r="N27" s="35">
        <v>0</v>
      </c>
      <c r="O27" s="35">
        <v>8</v>
      </c>
      <c r="P27" s="35">
        <v>3</v>
      </c>
      <c r="Q27" s="35">
        <v>0</v>
      </c>
      <c r="R27" s="35">
        <v>0</v>
      </c>
      <c r="S27" s="35">
        <v>0</v>
      </c>
      <c r="T27" s="35">
        <v>0</v>
      </c>
      <c r="U27" s="36">
        <f t="shared" si="0"/>
        <v>11</v>
      </c>
      <c r="V27" s="37">
        <f t="shared" si="1"/>
        <v>79429</v>
      </c>
      <c r="W27" s="38"/>
      <c r="CT27">
        <v>189509</v>
      </c>
      <c r="CU27">
        <v>182157</v>
      </c>
      <c r="CV27" t="s">
        <v>37</v>
      </c>
      <c r="CW27">
        <v>1</v>
      </c>
      <c r="CX27" t="s">
        <v>38</v>
      </c>
      <c r="CY27" t="s">
        <v>36</v>
      </c>
      <c r="CZ27">
        <v>76777</v>
      </c>
      <c r="DA27">
        <v>76777</v>
      </c>
      <c r="DB27">
        <v>79429</v>
      </c>
      <c r="DC27" t="s">
        <v>39</v>
      </c>
      <c r="DD27" t="s">
        <v>40</v>
      </c>
      <c r="DE27" t="s">
        <v>31</v>
      </c>
      <c r="DF27" t="s">
        <v>41</v>
      </c>
      <c r="DG27" t="s">
        <v>42</v>
      </c>
    </row>
    <row r="28" spans="1:111" x14ac:dyDescent="0.45">
      <c r="A28" s="28" t="s">
        <v>84</v>
      </c>
      <c r="B28" s="28" t="s">
        <v>89</v>
      </c>
      <c r="C28" s="29" t="s">
        <v>90</v>
      </c>
      <c r="D28" s="29">
        <v>2023</v>
      </c>
      <c r="E28" s="30" t="s">
        <v>35</v>
      </c>
      <c r="F28" s="31">
        <v>94239</v>
      </c>
      <c r="G28" s="31">
        <v>0</v>
      </c>
      <c r="H28" s="31">
        <v>26500</v>
      </c>
      <c r="I28" s="31">
        <v>1935</v>
      </c>
      <c r="J28" s="32">
        <v>0</v>
      </c>
      <c r="K28" s="33">
        <v>7226</v>
      </c>
      <c r="L28" s="34" t="s">
        <v>36</v>
      </c>
      <c r="M28" s="35"/>
      <c r="N28" s="35"/>
      <c r="O28" s="35"/>
      <c r="P28" s="35"/>
      <c r="Q28" s="35"/>
      <c r="R28" s="35"/>
      <c r="S28" s="35"/>
      <c r="T28" s="35" t="s">
        <v>36</v>
      </c>
      <c r="U28" s="36">
        <f t="shared" si="0"/>
        <v>0</v>
      </c>
      <c r="V28" s="37">
        <f t="shared" si="1"/>
        <v>129900</v>
      </c>
      <c r="W28" s="38"/>
      <c r="CT28">
        <v>188645</v>
      </c>
      <c r="CU28">
        <v>182157</v>
      </c>
      <c r="CV28" t="s">
        <v>37</v>
      </c>
      <c r="CW28">
        <v>1</v>
      </c>
      <c r="CX28" t="s">
        <v>38</v>
      </c>
      <c r="CY28" t="s">
        <v>36</v>
      </c>
      <c r="CZ28">
        <v>127099</v>
      </c>
      <c r="DA28">
        <v>127099</v>
      </c>
      <c r="DB28">
        <v>129900</v>
      </c>
      <c r="DC28" t="s">
        <v>39</v>
      </c>
      <c r="DD28" t="s">
        <v>40</v>
      </c>
      <c r="DE28" t="s">
        <v>31</v>
      </c>
      <c r="DF28" t="s">
        <v>41</v>
      </c>
      <c r="DG28" t="s">
        <v>42</v>
      </c>
    </row>
    <row r="29" spans="1:111" x14ac:dyDescent="0.45">
      <c r="A29" s="28" t="s">
        <v>91</v>
      </c>
      <c r="B29" s="28" t="s">
        <v>92</v>
      </c>
      <c r="C29" s="29" t="s">
        <v>93</v>
      </c>
      <c r="D29" s="29">
        <v>2023</v>
      </c>
      <c r="E29" s="30" t="s">
        <v>35</v>
      </c>
      <c r="F29" s="31">
        <v>0</v>
      </c>
      <c r="G29" s="31">
        <v>0</v>
      </c>
      <c r="H29" s="31">
        <v>30000</v>
      </c>
      <c r="I29" s="31">
        <v>47416</v>
      </c>
      <c r="J29" s="32">
        <v>0</v>
      </c>
      <c r="K29" s="33">
        <v>3525</v>
      </c>
      <c r="L29" s="34" t="s">
        <v>36</v>
      </c>
      <c r="M29" s="35"/>
      <c r="N29" s="35"/>
      <c r="O29" s="35"/>
      <c r="P29" s="35"/>
      <c r="Q29" s="35"/>
      <c r="R29" s="35"/>
      <c r="S29" s="35"/>
      <c r="T29" s="35" t="s">
        <v>36</v>
      </c>
      <c r="U29" s="36">
        <f t="shared" si="0"/>
        <v>0</v>
      </c>
      <c r="V29" s="37">
        <f t="shared" si="1"/>
        <v>80941</v>
      </c>
      <c r="W29" s="38"/>
      <c r="CT29">
        <v>189737</v>
      </c>
      <c r="CU29">
        <v>182157</v>
      </c>
      <c r="CV29" t="s">
        <v>37</v>
      </c>
      <c r="CW29">
        <v>1</v>
      </c>
      <c r="CX29" t="s">
        <v>38</v>
      </c>
      <c r="CY29" t="s">
        <v>36</v>
      </c>
      <c r="CZ29">
        <v>79560</v>
      </c>
      <c r="DA29">
        <v>79560</v>
      </c>
      <c r="DB29">
        <v>80941</v>
      </c>
      <c r="DC29" t="s">
        <v>39</v>
      </c>
      <c r="DD29" t="s">
        <v>40</v>
      </c>
      <c r="DE29" t="s">
        <v>31</v>
      </c>
      <c r="DF29" t="s">
        <v>41</v>
      </c>
      <c r="DG29" t="s">
        <v>42</v>
      </c>
    </row>
    <row r="30" spans="1:111" x14ac:dyDescent="0.45">
      <c r="A30" s="28" t="s">
        <v>94</v>
      </c>
      <c r="B30" s="28" t="s">
        <v>95</v>
      </c>
      <c r="C30" s="29" t="s">
        <v>96</v>
      </c>
      <c r="D30" s="29">
        <v>2023</v>
      </c>
      <c r="E30" s="30" t="s">
        <v>35</v>
      </c>
      <c r="F30" s="31">
        <v>0</v>
      </c>
      <c r="G30" s="31">
        <v>224880</v>
      </c>
      <c r="H30" s="31">
        <v>75934</v>
      </c>
      <c r="I30" s="31">
        <v>0</v>
      </c>
      <c r="J30" s="32">
        <v>1350</v>
      </c>
      <c r="K30" s="33">
        <v>23164</v>
      </c>
      <c r="L30" s="34" t="s">
        <v>48</v>
      </c>
      <c r="M30" s="35">
        <v>0</v>
      </c>
      <c r="N30" s="35">
        <v>0</v>
      </c>
      <c r="O30" s="35">
        <v>12</v>
      </c>
      <c r="P30" s="35">
        <v>8</v>
      </c>
      <c r="Q30" s="35">
        <v>0</v>
      </c>
      <c r="R30" s="35">
        <v>0</v>
      </c>
      <c r="S30" s="35">
        <v>0</v>
      </c>
      <c r="T30" s="35">
        <v>0</v>
      </c>
      <c r="U30" s="36">
        <f t="shared" si="0"/>
        <v>20</v>
      </c>
      <c r="V30" s="37">
        <f t="shared" si="1"/>
        <v>325328</v>
      </c>
      <c r="W30" s="38"/>
      <c r="CT30">
        <v>189781</v>
      </c>
      <c r="CU30">
        <v>182157</v>
      </c>
      <c r="CV30" t="s">
        <v>37</v>
      </c>
      <c r="CW30">
        <v>1</v>
      </c>
      <c r="CX30" t="s">
        <v>97</v>
      </c>
      <c r="CY30" t="s">
        <v>36</v>
      </c>
      <c r="CZ30">
        <v>321872</v>
      </c>
      <c r="DA30">
        <v>321872</v>
      </c>
      <c r="DB30">
        <v>325328</v>
      </c>
      <c r="DC30" t="s">
        <v>39</v>
      </c>
      <c r="DD30" t="s">
        <v>40</v>
      </c>
      <c r="DE30" t="s">
        <v>31</v>
      </c>
      <c r="DF30" t="s">
        <v>41</v>
      </c>
      <c r="DG30" t="s">
        <v>42</v>
      </c>
    </row>
    <row r="31" spans="1:111" x14ac:dyDescent="0.45">
      <c r="A31" s="28" t="s">
        <v>98</v>
      </c>
      <c r="B31" s="28" t="s">
        <v>99</v>
      </c>
      <c r="C31" s="29" t="s">
        <v>100</v>
      </c>
      <c r="D31" s="29">
        <v>2023</v>
      </c>
      <c r="E31" s="30" t="s">
        <v>35</v>
      </c>
      <c r="F31" s="31">
        <v>0</v>
      </c>
      <c r="G31" s="31">
        <v>139908</v>
      </c>
      <c r="H31" s="31">
        <v>31774</v>
      </c>
      <c r="I31" s="31">
        <v>0</v>
      </c>
      <c r="J31" s="32">
        <v>0</v>
      </c>
      <c r="K31" s="33">
        <v>16015</v>
      </c>
      <c r="L31" s="34" t="s">
        <v>48</v>
      </c>
      <c r="M31" s="35">
        <v>0</v>
      </c>
      <c r="N31" s="35">
        <v>0</v>
      </c>
      <c r="O31" s="35">
        <v>0</v>
      </c>
      <c r="P31" s="35">
        <v>5</v>
      </c>
      <c r="Q31" s="35">
        <v>5</v>
      </c>
      <c r="R31" s="35">
        <v>3</v>
      </c>
      <c r="S31" s="35">
        <v>0</v>
      </c>
      <c r="T31" s="35">
        <v>0</v>
      </c>
      <c r="U31" s="36">
        <f t="shared" si="0"/>
        <v>13</v>
      </c>
      <c r="V31" s="37">
        <f t="shared" si="1"/>
        <v>187697</v>
      </c>
      <c r="W31" s="38"/>
      <c r="CT31">
        <v>188723</v>
      </c>
      <c r="CU31">
        <v>182157</v>
      </c>
      <c r="CV31" t="s">
        <v>37</v>
      </c>
      <c r="CW31">
        <v>1</v>
      </c>
      <c r="CX31" t="s">
        <v>97</v>
      </c>
      <c r="CY31" t="s">
        <v>36</v>
      </c>
      <c r="CZ31">
        <v>180809</v>
      </c>
      <c r="DA31">
        <v>180809</v>
      </c>
      <c r="DB31">
        <v>187697</v>
      </c>
      <c r="DC31" t="s">
        <v>39</v>
      </c>
      <c r="DD31" t="s">
        <v>40</v>
      </c>
      <c r="DE31" t="s">
        <v>31</v>
      </c>
      <c r="DF31" t="s">
        <v>41</v>
      </c>
      <c r="DG31" t="s">
        <v>42</v>
      </c>
    </row>
    <row r="32" spans="1:111" x14ac:dyDescent="0.45">
      <c r="A32" s="28" t="s">
        <v>101</v>
      </c>
      <c r="B32" s="28" t="s">
        <v>102</v>
      </c>
      <c r="C32" s="29" t="s">
        <v>103</v>
      </c>
      <c r="D32" s="29">
        <v>2023</v>
      </c>
      <c r="E32" s="30" t="s">
        <v>35</v>
      </c>
      <c r="F32" s="31">
        <v>0</v>
      </c>
      <c r="G32" s="31">
        <v>33240</v>
      </c>
      <c r="H32" s="31">
        <v>59200</v>
      </c>
      <c r="I32" s="31">
        <v>0</v>
      </c>
      <c r="J32" s="32">
        <v>0</v>
      </c>
      <c r="K32" s="33">
        <v>8718</v>
      </c>
      <c r="L32" s="34" t="s">
        <v>48</v>
      </c>
      <c r="M32" s="35">
        <v>0</v>
      </c>
      <c r="N32" s="35">
        <v>2</v>
      </c>
      <c r="O32" s="35">
        <v>1</v>
      </c>
      <c r="P32" s="35">
        <v>1</v>
      </c>
      <c r="Q32" s="35">
        <v>0</v>
      </c>
      <c r="R32" s="35">
        <v>0</v>
      </c>
      <c r="S32" s="35">
        <v>0</v>
      </c>
      <c r="T32" s="35">
        <v>0</v>
      </c>
      <c r="U32" s="36">
        <f t="shared" si="0"/>
        <v>4</v>
      </c>
      <c r="V32" s="37">
        <f t="shared" si="1"/>
        <v>101158</v>
      </c>
      <c r="W32" s="38"/>
      <c r="CT32">
        <v>186744</v>
      </c>
      <c r="CU32">
        <v>182157</v>
      </c>
      <c r="CV32" t="s">
        <v>37</v>
      </c>
      <c r="CW32">
        <v>1</v>
      </c>
      <c r="CX32" t="s">
        <v>97</v>
      </c>
      <c r="CY32" t="s">
        <v>36</v>
      </c>
      <c r="CZ32">
        <v>100498</v>
      </c>
      <c r="DA32">
        <v>100498</v>
      </c>
      <c r="DB32">
        <v>101158</v>
      </c>
      <c r="DC32" t="s">
        <v>39</v>
      </c>
      <c r="DD32" t="s">
        <v>40</v>
      </c>
      <c r="DE32" t="s">
        <v>31</v>
      </c>
      <c r="DF32" t="s">
        <v>41</v>
      </c>
      <c r="DG32" t="s">
        <v>42</v>
      </c>
    </row>
    <row r="33" spans="1:111" x14ac:dyDescent="0.45">
      <c r="A33" s="28" t="s">
        <v>104</v>
      </c>
      <c r="B33" s="28" t="s">
        <v>105</v>
      </c>
      <c r="C33" s="29" t="s">
        <v>106</v>
      </c>
      <c r="D33" s="29">
        <v>2023</v>
      </c>
      <c r="E33" s="30" t="s">
        <v>35</v>
      </c>
      <c r="F33" s="31">
        <v>0</v>
      </c>
      <c r="G33" s="31">
        <v>95268</v>
      </c>
      <c r="H33" s="31">
        <v>2500</v>
      </c>
      <c r="I33" s="31">
        <v>0</v>
      </c>
      <c r="J33" s="32">
        <v>0</v>
      </c>
      <c r="K33" s="33">
        <v>250</v>
      </c>
      <c r="L33" s="34" t="s">
        <v>48</v>
      </c>
      <c r="M33" s="35">
        <v>0</v>
      </c>
      <c r="N33" s="35">
        <v>0</v>
      </c>
      <c r="O33" s="35">
        <v>5</v>
      </c>
      <c r="P33" s="35">
        <v>3</v>
      </c>
      <c r="Q33" s="35">
        <v>2</v>
      </c>
      <c r="R33" s="35">
        <v>1</v>
      </c>
      <c r="S33" s="35">
        <v>0</v>
      </c>
      <c r="T33" s="35">
        <v>0</v>
      </c>
      <c r="U33" s="36">
        <f t="shared" si="0"/>
        <v>11</v>
      </c>
      <c r="V33" s="37">
        <f t="shared" si="1"/>
        <v>98018</v>
      </c>
      <c r="W33" s="38" t="s">
        <v>124</v>
      </c>
      <c r="CT33">
        <v>182857</v>
      </c>
      <c r="CU33">
        <v>182157</v>
      </c>
      <c r="CV33" t="s">
        <v>37</v>
      </c>
      <c r="CW33">
        <v>1</v>
      </c>
      <c r="CX33" t="s">
        <v>97</v>
      </c>
      <c r="CY33" t="s">
        <v>36</v>
      </c>
      <c r="CZ33">
        <v>82800</v>
      </c>
      <c r="DA33">
        <v>82800</v>
      </c>
      <c r="DB33">
        <v>86820</v>
      </c>
      <c r="DC33" t="s">
        <v>39</v>
      </c>
      <c r="DD33" t="s">
        <v>40</v>
      </c>
      <c r="DE33" t="s">
        <v>31</v>
      </c>
      <c r="DF33" t="s">
        <v>41</v>
      </c>
      <c r="DG33" t="s">
        <v>42</v>
      </c>
    </row>
    <row r="34" spans="1:111" x14ac:dyDescent="0.45">
      <c r="A34" s="28" t="s">
        <v>52</v>
      </c>
      <c r="B34" s="28" t="s">
        <v>107</v>
      </c>
      <c r="C34" s="29" t="s">
        <v>108</v>
      </c>
      <c r="D34" s="29">
        <v>2023</v>
      </c>
      <c r="E34" s="30" t="s">
        <v>35</v>
      </c>
      <c r="F34" s="31">
        <v>0</v>
      </c>
      <c r="G34" s="31">
        <v>65520</v>
      </c>
      <c r="H34" s="31">
        <v>33750</v>
      </c>
      <c r="I34" s="31">
        <v>0</v>
      </c>
      <c r="J34" s="32">
        <v>0</v>
      </c>
      <c r="K34" s="33">
        <v>8921</v>
      </c>
      <c r="L34" s="34" t="s">
        <v>48</v>
      </c>
      <c r="M34" s="35">
        <v>0</v>
      </c>
      <c r="N34" s="35">
        <v>0</v>
      </c>
      <c r="O34" s="35">
        <v>3</v>
      </c>
      <c r="P34" s="35">
        <v>5</v>
      </c>
      <c r="Q34" s="35">
        <v>0</v>
      </c>
      <c r="R34" s="35">
        <v>0</v>
      </c>
      <c r="S34" s="35">
        <v>0</v>
      </c>
      <c r="T34" s="35">
        <v>0</v>
      </c>
      <c r="U34" s="36">
        <f t="shared" si="0"/>
        <v>8</v>
      </c>
      <c r="V34" s="37">
        <f t="shared" si="1"/>
        <v>108191</v>
      </c>
      <c r="W34" s="38"/>
      <c r="CT34">
        <v>191450</v>
      </c>
      <c r="CU34">
        <v>182157</v>
      </c>
      <c r="CV34" t="s">
        <v>37</v>
      </c>
      <c r="CW34">
        <v>1</v>
      </c>
      <c r="CX34" t="s">
        <v>97</v>
      </c>
      <c r="CY34" t="s">
        <v>36</v>
      </c>
      <c r="CZ34">
        <v>102479</v>
      </c>
      <c r="DA34">
        <v>102479</v>
      </c>
      <c r="DB34">
        <v>108191</v>
      </c>
      <c r="DC34" t="s">
        <v>39</v>
      </c>
      <c r="DD34" t="s">
        <v>40</v>
      </c>
      <c r="DE34" t="s">
        <v>31</v>
      </c>
      <c r="DF34" t="s">
        <v>41</v>
      </c>
      <c r="DG34" t="s">
        <v>42</v>
      </c>
    </row>
    <row r="35" spans="1:111" x14ac:dyDescent="0.45">
      <c r="A35" s="28" t="s">
        <v>109</v>
      </c>
      <c r="B35" s="28" t="s">
        <v>110</v>
      </c>
      <c r="C35" s="29" t="s">
        <v>111</v>
      </c>
      <c r="D35" s="29">
        <v>2023</v>
      </c>
      <c r="E35" s="30" t="s">
        <v>35</v>
      </c>
      <c r="F35" s="31">
        <v>0</v>
      </c>
      <c r="G35" s="31">
        <v>81900</v>
      </c>
      <c r="H35" s="31">
        <v>169411</v>
      </c>
      <c r="I35" s="31">
        <v>0</v>
      </c>
      <c r="J35" s="32">
        <v>0</v>
      </c>
      <c r="K35" s="33">
        <v>20800</v>
      </c>
      <c r="L35" s="34" t="s">
        <v>48</v>
      </c>
      <c r="M35" s="35">
        <v>0</v>
      </c>
      <c r="N35" s="35">
        <v>0</v>
      </c>
      <c r="O35" s="35">
        <v>0</v>
      </c>
      <c r="P35" s="35">
        <v>0</v>
      </c>
      <c r="Q35" s="35">
        <v>5</v>
      </c>
      <c r="R35" s="35">
        <v>0</v>
      </c>
      <c r="S35" s="35">
        <v>0</v>
      </c>
      <c r="T35" s="35">
        <v>0</v>
      </c>
      <c r="U35" s="36">
        <f t="shared" si="0"/>
        <v>5</v>
      </c>
      <c r="V35" s="37">
        <f t="shared" si="1"/>
        <v>272111</v>
      </c>
      <c r="W35" s="38"/>
      <c r="CT35">
        <v>189344</v>
      </c>
      <c r="CU35">
        <v>182157</v>
      </c>
      <c r="CV35" t="s">
        <v>112</v>
      </c>
      <c r="CW35">
        <v>1</v>
      </c>
      <c r="CX35" t="s">
        <v>97</v>
      </c>
      <c r="CY35" t="s">
        <v>113</v>
      </c>
      <c r="CZ35">
        <v>272051</v>
      </c>
      <c r="DA35">
        <v>272051</v>
      </c>
      <c r="DB35">
        <v>272111</v>
      </c>
      <c r="DC35" t="s">
        <v>39</v>
      </c>
      <c r="DD35" t="s">
        <v>40</v>
      </c>
      <c r="DE35" t="s">
        <v>31</v>
      </c>
      <c r="DF35" t="s">
        <v>41</v>
      </c>
      <c r="DG35" t="s">
        <v>42</v>
      </c>
    </row>
    <row r="36" spans="1:111" x14ac:dyDescent="0.45">
      <c r="A36" s="28" t="s">
        <v>114</v>
      </c>
      <c r="B36" s="28" t="s">
        <v>115</v>
      </c>
      <c r="C36" s="29" t="s">
        <v>116</v>
      </c>
      <c r="D36" s="29">
        <v>2023</v>
      </c>
      <c r="E36" s="30" t="s">
        <v>35</v>
      </c>
      <c r="F36" s="31">
        <v>0</v>
      </c>
      <c r="G36" s="31">
        <v>114300</v>
      </c>
      <c r="H36" s="31">
        <v>85550</v>
      </c>
      <c r="I36" s="31">
        <v>0</v>
      </c>
      <c r="J36" s="32">
        <v>7500</v>
      </c>
      <c r="K36" s="33">
        <v>20573</v>
      </c>
      <c r="L36" s="34" t="s">
        <v>48</v>
      </c>
      <c r="M36" s="35">
        <v>0</v>
      </c>
      <c r="N36" s="35">
        <v>0</v>
      </c>
      <c r="O36" s="35">
        <v>5</v>
      </c>
      <c r="P36" s="35">
        <v>5</v>
      </c>
      <c r="Q36" s="35">
        <v>0</v>
      </c>
      <c r="R36" s="35">
        <v>0</v>
      </c>
      <c r="S36" s="35">
        <v>0</v>
      </c>
      <c r="T36" s="35">
        <v>0</v>
      </c>
      <c r="U36" s="36">
        <f t="shared" si="0"/>
        <v>10</v>
      </c>
      <c r="V36" s="37">
        <f t="shared" si="1"/>
        <v>227923</v>
      </c>
      <c r="W36" s="38"/>
      <c r="CT36">
        <v>189690</v>
      </c>
      <c r="CU36">
        <v>182157</v>
      </c>
      <c r="CV36" t="s">
        <v>112</v>
      </c>
      <c r="CW36">
        <v>1</v>
      </c>
      <c r="CX36" t="s">
        <v>97</v>
      </c>
      <c r="CY36" t="s">
        <v>117</v>
      </c>
      <c r="CZ36">
        <v>226303</v>
      </c>
      <c r="DA36">
        <v>226303</v>
      </c>
      <c r="DB36">
        <v>227923</v>
      </c>
      <c r="DC36" t="s">
        <v>39</v>
      </c>
      <c r="DD36" t="s">
        <v>40</v>
      </c>
      <c r="DE36" t="s">
        <v>31</v>
      </c>
      <c r="DF36" t="s">
        <v>41</v>
      </c>
      <c r="DG36" t="s">
        <v>42</v>
      </c>
    </row>
    <row r="37" spans="1:111" x14ac:dyDescent="0.45">
      <c r="A37" s="28" t="s">
        <v>118</v>
      </c>
      <c r="B37" s="28" t="s">
        <v>119</v>
      </c>
      <c r="C37" s="29" t="s">
        <v>120</v>
      </c>
      <c r="D37" s="29">
        <v>2023</v>
      </c>
      <c r="E37" s="30" t="s">
        <v>35</v>
      </c>
      <c r="F37" s="31">
        <v>0</v>
      </c>
      <c r="G37" s="31">
        <v>171480</v>
      </c>
      <c r="H37" s="31">
        <v>54900</v>
      </c>
      <c r="I37" s="31">
        <v>0</v>
      </c>
      <c r="J37" s="32">
        <v>0</v>
      </c>
      <c r="K37" s="33">
        <v>19986</v>
      </c>
      <c r="L37" s="34" t="s">
        <v>48</v>
      </c>
      <c r="M37" s="35">
        <v>0</v>
      </c>
      <c r="N37" s="35">
        <v>0</v>
      </c>
      <c r="O37" s="35">
        <v>10</v>
      </c>
      <c r="P37" s="35">
        <v>10</v>
      </c>
      <c r="Q37" s="35">
        <v>0</v>
      </c>
      <c r="R37" s="35">
        <v>0</v>
      </c>
      <c r="S37" s="35">
        <v>0</v>
      </c>
      <c r="T37" s="35">
        <v>0</v>
      </c>
      <c r="U37" s="36">
        <f t="shared" si="0"/>
        <v>20</v>
      </c>
      <c r="V37" s="37">
        <f t="shared" si="1"/>
        <v>246366</v>
      </c>
      <c r="W37" s="38"/>
      <c r="CT37">
        <v>190404</v>
      </c>
      <c r="CU37">
        <v>182157</v>
      </c>
      <c r="CV37" t="s">
        <v>112</v>
      </c>
      <c r="CW37">
        <v>1</v>
      </c>
      <c r="CX37" t="s">
        <v>97</v>
      </c>
      <c r="CY37" t="s">
        <v>113</v>
      </c>
      <c r="CZ37">
        <v>245166</v>
      </c>
      <c r="DA37">
        <v>245166</v>
      </c>
      <c r="DB37">
        <v>246366</v>
      </c>
      <c r="DC37" t="s">
        <v>39</v>
      </c>
      <c r="DD37" t="s">
        <v>40</v>
      </c>
      <c r="DE37" t="s">
        <v>31</v>
      </c>
      <c r="DF37" t="s">
        <v>41</v>
      </c>
      <c r="DG37" t="s">
        <v>42</v>
      </c>
    </row>
    <row r="38" spans="1:111" x14ac:dyDescent="0.45">
      <c r="A38" s="28" t="s">
        <v>42</v>
      </c>
      <c r="B38" s="28" t="s">
        <v>121</v>
      </c>
      <c r="C38" s="29" t="s">
        <v>122</v>
      </c>
      <c r="D38" s="29">
        <v>2023</v>
      </c>
      <c r="E38" s="30" t="s">
        <v>123</v>
      </c>
      <c r="F38" s="31">
        <v>0</v>
      </c>
      <c r="G38" s="31">
        <v>0</v>
      </c>
      <c r="H38" s="31">
        <v>272727</v>
      </c>
      <c r="I38" s="31">
        <v>0</v>
      </c>
      <c r="J38" s="32">
        <v>0</v>
      </c>
      <c r="K38" s="33">
        <v>27273</v>
      </c>
      <c r="L38" s="34" t="s">
        <v>36</v>
      </c>
      <c r="M38" s="35"/>
      <c r="N38" s="35"/>
      <c r="O38" s="35"/>
      <c r="P38" s="35"/>
      <c r="Q38" s="35"/>
      <c r="R38" s="35"/>
      <c r="S38" s="35"/>
      <c r="T38" s="35" t="s">
        <v>36</v>
      </c>
      <c r="U38" s="36">
        <f t="shared" si="0"/>
        <v>0</v>
      </c>
      <c r="V38" s="37">
        <f t="shared" si="1"/>
        <v>300000</v>
      </c>
      <c r="W38" s="38"/>
      <c r="CT38">
        <v>191608</v>
      </c>
      <c r="CU38">
        <v>182157</v>
      </c>
      <c r="CV38" t="s">
        <v>112</v>
      </c>
      <c r="CW38">
        <v>1</v>
      </c>
      <c r="CY38" t="s">
        <v>113</v>
      </c>
      <c r="CZ38">
        <v>300000</v>
      </c>
      <c r="DA38">
        <v>300000</v>
      </c>
      <c r="DB38">
        <v>300000</v>
      </c>
      <c r="DC38" t="s">
        <v>39</v>
      </c>
      <c r="DD38" t="s">
        <v>40</v>
      </c>
      <c r="DE38" t="s">
        <v>31</v>
      </c>
      <c r="DF38" t="s">
        <v>41</v>
      </c>
      <c r="DG38" t="s">
        <v>42</v>
      </c>
    </row>
    <row r="39" spans="1:111" x14ac:dyDescent="0.45">
      <c r="A39" s="28"/>
      <c r="B39" s="28"/>
      <c r="C39" s="29"/>
      <c r="D39" s="29"/>
      <c r="E39" s="30"/>
      <c r="F39" s="31"/>
      <c r="G39" s="32"/>
      <c r="H39" s="32"/>
      <c r="I39" s="32"/>
      <c r="J39" s="32"/>
      <c r="K39" s="33"/>
      <c r="L39" s="34"/>
      <c r="M39" s="35"/>
      <c r="N39" s="35"/>
      <c r="O39" s="35"/>
      <c r="P39" s="35"/>
      <c r="Q39" s="35"/>
      <c r="R39" s="35"/>
      <c r="S39" s="35"/>
      <c r="T39" s="35"/>
      <c r="U39" s="36">
        <f t="shared" si="0"/>
        <v>0</v>
      </c>
      <c r="V39" s="37">
        <f t="shared" si="1"/>
        <v>0</v>
      </c>
      <c r="W39" s="38"/>
      <c r="DE39" t="s">
        <v>31</v>
      </c>
    </row>
    <row r="40" spans="1:111" x14ac:dyDescent="0.45">
      <c r="A40" s="28"/>
      <c r="B40" s="28"/>
      <c r="C40" s="29"/>
      <c r="D40" s="29"/>
      <c r="E40" s="30"/>
      <c r="F40" s="31"/>
      <c r="G40" s="32"/>
      <c r="H40" s="32"/>
      <c r="I40" s="32"/>
      <c r="J40" s="32"/>
      <c r="K40" s="33"/>
      <c r="L40" s="34"/>
      <c r="M40" s="35"/>
      <c r="N40" s="35"/>
      <c r="O40" s="35"/>
      <c r="P40" s="35"/>
      <c r="Q40" s="35"/>
      <c r="R40" s="35"/>
      <c r="S40" s="35"/>
      <c r="T40" s="35"/>
      <c r="U40" s="36">
        <f t="shared" si="0"/>
        <v>0</v>
      </c>
      <c r="V40" s="37">
        <f t="shared" si="1"/>
        <v>0</v>
      </c>
      <c r="W40" s="38"/>
      <c r="DE40" t="s">
        <v>31</v>
      </c>
    </row>
    <row r="41" spans="1:111" x14ac:dyDescent="0.45">
      <c r="A41" s="28"/>
      <c r="B41" s="28"/>
      <c r="C41" s="29"/>
      <c r="D41" s="29"/>
      <c r="E41" s="30"/>
      <c r="F41" s="31"/>
      <c r="G41" s="32"/>
      <c r="H41" s="32"/>
      <c r="I41" s="32"/>
      <c r="J41" s="32"/>
      <c r="K41" s="33"/>
      <c r="L41" s="34"/>
      <c r="M41" s="35"/>
      <c r="N41" s="35"/>
      <c r="O41" s="35"/>
      <c r="P41" s="35"/>
      <c r="Q41" s="35"/>
      <c r="R41" s="35"/>
      <c r="S41" s="35"/>
      <c r="T41" s="35"/>
      <c r="U41" s="36">
        <f t="shared" si="0"/>
        <v>0</v>
      </c>
      <c r="V41" s="37">
        <f t="shared" si="1"/>
        <v>0</v>
      </c>
      <c r="W41" s="38"/>
      <c r="DE41" t="s">
        <v>31</v>
      </c>
    </row>
    <row r="42" spans="1:111" x14ac:dyDescent="0.45">
      <c r="A42" s="28"/>
      <c r="B42" s="28"/>
      <c r="C42" s="29"/>
      <c r="D42" s="29"/>
      <c r="E42" s="30"/>
      <c r="F42" s="31"/>
      <c r="G42" s="32"/>
      <c r="H42" s="32"/>
      <c r="I42" s="32"/>
      <c r="J42" s="32"/>
      <c r="K42" s="33"/>
      <c r="L42" s="34"/>
      <c r="M42" s="35"/>
      <c r="N42" s="35"/>
      <c r="O42" s="35"/>
      <c r="P42" s="35"/>
      <c r="Q42" s="35"/>
      <c r="R42" s="35"/>
      <c r="S42" s="35"/>
      <c r="T42" s="35"/>
      <c r="U42" s="36">
        <f t="shared" si="0"/>
        <v>0</v>
      </c>
      <c r="V42" s="37">
        <f t="shared" si="1"/>
        <v>0</v>
      </c>
      <c r="W42" s="38"/>
      <c r="DE42" t="s">
        <v>31</v>
      </c>
    </row>
    <row r="43" spans="1:111" x14ac:dyDescent="0.45">
      <c r="A43" s="28"/>
      <c r="B43" s="28"/>
      <c r="C43" s="29"/>
      <c r="D43" s="29"/>
      <c r="E43" s="30"/>
      <c r="F43" s="31"/>
      <c r="G43" s="32"/>
      <c r="H43" s="32"/>
      <c r="I43" s="32"/>
      <c r="J43" s="32"/>
      <c r="K43" s="33"/>
      <c r="L43" s="34"/>
      <c r="M43" s="35"/>
      <c r="N43" s="35"/>
      <c r="O43" s="35"/>
      <c r="P43" s="35"/>
      <c r="Q43" s="35"/>
      <c r="R43" s="35"/>
      <c r="S43" s="35"/>
      <c r="T43" s="35"/>
      <c r="U43" s="36">
        <f t="shared" si="0"/>
        <v>0</v>
      </c>
      <c r="V43" s="37">
        <f t="shared" si="1"/>
        <v>0</v>
      </c>
      <c r="W43" s="38"/>
      <c r="DE43" t="s">
        <v>31</v>
      </c>
    </row>
    <row r="44" spans="1:111" x14ac:dyDescent="0.45">
      <c r="A44" s="28"/>
      <c r="B44" s="28"/>
      <c r="C44" s="29"/>
      <c r="D44" s="29"/>
      <c r="E44" s="30"/>
      <c r="F44" s="31"/>
      <c r="G44" s="32"/>
      <c r="H44" s="32"/>
      <c r="I44" s="32"/>
      <c r="J44" s="32"/>
      <c r="K44" s="33"/>
      <c r="L44" s="34"/>
      <c r="M44" s="35"/>
      <c r="N44" s="35"/>
      <c r="O44" s="35"/>
      <c r="P44" s="35"/>
      <c r="Q44" s="35"/>
      <c r="R44" s="35"/>
      <c r="S44" s="35"/>
      <c r="T44" s="35"/>
      <c r="U44" s="36">
        <f t="shared" si="0"/>
        <v>0</v>
      </c>
      <c r="V44" s="37">
        <f t="shared" si="1"/>
        <v>0</v>
      </c>
      <c r="W44" s="38"/>
      <c r="DE44" t="s">
        <v>31</v>
      </c>
    </row>
    <row r="45" spans="1:111" x14ac:dyDescent="0.45">
      <c r="A45" s="28"/>
      <c r="B45" s="28"/>
      <c r="C45" s="29"/>
      <c r="D45" s="29"/>
      <c r="E45" s="30"/>
      <c r="F45" s="31"/>
      <c r="G45" s="32"/>
      <c r="H45" s="32"/>
      <c r="I45" s="32"/>
      <c r="J45" s="32"/>
      <c r="K45" s="33"/>
      <c r="L45" s="34"/>
      <c r="M45" s="35"/>
      <c r="N45" s="35"/>
      <c r="O45" s="35"/>
      <c r="P45" s="35"/>
      <c r="Q45" s="35"/>
      <c r="R45" s="35"/>
      <c r="S45" s="35"/>
      <c r="T45" s="35"/>
      <c r="U45" s="36">
        <f t="shared" si="0"/>
        <v>0</v>
      </c>
      <c r="V45" s="37">
        <f t="shared" si="1"/>
        <v>0</v>
      </c>
      <c r="W45" s="38"/>
      <c r="DE45" t="s">
        <v>31</v>
      </c>
    </row>
    <row r="46" spans="1:111" x14ac:dyDescent="0.45">
      <c r="A46" s="28"/>
      <c r="B46" s="28"/>
      <c r="C46" s="29"/>
      <c r="D46" s="29"/>
      <c r="E46" s="30"/>
      <c r="F46" s="31"/>
      <c r="G46" s="32"/>
      <c r="H46" s="32"/>
      <c r="I46" s="32"/>
      <c r="J46" s="32"/>
      <c r="K46" s="33"/>
      <c r="L46" s="34"/>
      <c r="M46" s="35"/>
      <c r="N46" s="35"/>
      <c r="O46" s="35"/>
      <c r="P46" s="35"/>
      <c r="Q46" s="35"/>
      <c r="R46" s="35"/>
      <c r="S46" s="35"/>
      <c r="T46" s="35"/>
      <c r="U46" s="36">
        <f t="shared" si="0"/>
        <v>0</v>
      </c>
      <c r="V46" s="37">
        <f t="shared" si="1"/>
        <v>0</v>
      </c>
      <c r="W46" s="38"/>
      <c r="DE46" t="s">
        <v>31</v>
      </c>
    </row>
    <row r="47" spans="1:111" x14ac:dyDescent="0.45">
      <c r="A47" s="28"/>
      <c r="B47" s="28"/>
      <c r="C47" s="29"/>
      <c r="D47" s="29"/>
      <c r="E47" s="30"/>
      <c r="F47" s="31"/>
      <c r="G47" s="32"/>
      <c r="H47" s="32"/>
      <c r="I47" s="32"/>
      <c r="J47" s="32"/>
      <c r="K47" s="33"/>
      <c r="L47" s="34"/>
      <c r="M47" s="35"/>
      <c r="N47" s="35"/>
      <c r="O47" s="35"/>
      <c r="P47" s="35"/>
      <c r="Q47" s="35"/>
      <c r="R47" s="35"/>
      <c r="S47" s="35"/>
      <c r="T47" s="35"/>
      <c r="U47" s="36">
        <f t="shared" si="0"/>
        <v>0</v>
      </c>
      <c r="V47" s="37">
        <f t="shared" si="1"/>
        <v>0</v>
      </c>
      <c r="W47" s="38"/>
      <c r="DE47" t="s">
        <v>31</v>
      </c>
    </row>
    <row r="48" spans="1:111" x14ac:dyDescent="0.45">
      <c r="A48" s="28"/>
      <c r="B48" s="28"/>
      <c r="C48" s="29"/>
      <c r="D48" s="29"/>
      <c r="E48" s="30"/>
      <c r="F48" s="31"/>
      <c r="G48" s="32"/>
      <c r="H48" s="32"/>
      <c r="I48" s="32"/>
      <c r="J48" s="32"/>
      <c r="K48" s="33"/>
      <c r="L48" s="34"/>
      <c r="M48" s="35"/>
      <c r="N48" s="35"/>
      <c r="O48" s="35"/>
      <c r="P48" s="35"/>
      <c r="Q48" s="35"/>
      <c r="R48" s="35"/>
      <c r="S48" s="35"/>
      <c r="T48" s="35"/>
      <c r="U48" s="36">
        <f t="shared" si="0"/>
        <v>0</v>
      </c>
      <c r="V48" s="37">
        <f t="shared" si="1"/>
        <v>0</v>
      </c>
      <c r="W48" s="38"/>
      <c r="DE48" t="s">
        <v>31</v>
      </c>
    </row>
  </sheetData>
  <autoFilter ref="A8:W8" xr:uid="{497D5CA4-3426-410F-B965-D005C7BE5CB0}"/>
  <conditionalFormatting sqref="V9:V48">
    <cfRule type="cellIs" dxfId="3" priority="4" operator="lessThan">
      <formula>0</formula>
    </cfRule>
  </conditionalFormatting>
  <conditionalFormatting sqref="C9:C48">
    <cfRule type="expression" dxfId="2" priority="3">
      <formula>(CW9&gt;1)</formula>
    </cfRule>
  </conditionalFormatting>
  <conditionalFormatting sqref="V9:V48">
    <cfRule type="expression" dxfId="1" priority="2">
      <formula>#REF!&lt;0</formula>
    </cfRule>
  </conditionalFormatting>
  <conditionalFormatting sqref="D9:D48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48" xr:uid="{9E64DE5E-AD04-4BEE-B59F-3FCEF2157BD5}">
      <formula1>"N/A, FMR, Actual Rent"</formula1>
    </dataValidation>
    <dataValidation type="list" allowBlank="1" showInputMessage="1" showErrorMessage="1" sqref="E9:E48" xr:uid="{ADE9D47D-9B30-4EC4-924B-F5C5A6F76C07}">
      <formula1>"PH, TH, Joint TH &amp; PH-RRH, HMIS, SSO, TRA, PRA, SRA, S+C/SRO"</formula1>
    </dataValidation>
    <dataValidation allowBlank="1" showErrorMessage="1" sqref="A8:W8" xr:uid="{F035DD99-6104-48E9-9EA1-9224C604B53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2022-06-30T21:52:59Z</dcterms:created>
  <dcterms:modified xsi:type="dcterms:W3CDTF">2022-07-06T21:54:29Z</dcterms:modified>
</cp:coreProperties>
</file>