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O-600\"/>
    </mc:Choice>
  </mc:AlternateContent>
  <xr:revisionPtr revIDLastSave="0" documentId="13_ncr:1_{9DD963FB-E675-4A34-8CC5-D0BD3ED70B8D}" xr6:coauthVersionLast="47" xr6:coauthVersionMax="47" xr10:uidLastSave="{00000000-0000-0000-0000-000000000000}"/>
  <bookViews>
    <workbookView xWindow="-98" yWindow="-98" windowWidth="26116" windowHeight="16395" xr2:uid="{0785BBFF-F3DB-499F-96E5-FC1D3AF494DF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4" i="1"/>
  <c r="B1" i="1"/>
  <c r="B3" i="1"/>
  <c r="B5" i="1" l="1"/>
</calcChain>
</file>

<file path=xl/sharedStrings.xml><?xml version="1.0" encoding="utf-8"?>
<sst xmlns="http://schemas.openxmlformats.org/spreadsheetml/2006/main" count="135" uniqueCount="59">
  <si>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</si>
  <si>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</si>
  <si>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</si>
  <si>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</si>
  <si>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</si>
  <si>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</si>
  <si>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</si>
  <si>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</si>
  <si>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</si>
  <si>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</si>
  <si>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</si>
  <si>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</si>
  <si>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</si>
  <si>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</si>
  <si>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</si>
  <si>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</si>
  <si>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</si>
  <si>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</si>
  <si>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</si>
  <si>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</si>
  <si>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</si>
  <si>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</si>
  <si>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</si>
  <si>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</si>
  <si>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</si>
  <si>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</si>
  <si>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</si>
  <si>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</si>
  <si>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</si>
  <si>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</si>
  <si>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</si>
  <si>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MO-602</t>
  </si>
  <si>
    <t>Economic Security Corporation of Southwest Area</t>
  </si>
  <si>
    <t>Chronic Homeless 2021</t>
  </si>
  <si>
    <t>MO0030L7P022114</t>
  </si>
  <si>
    <t>PH</t>
  </si>
  <si>
    <t/>
  </si>
  <si>
    <t>Renewal</t>
  </si>
  <si>
    <t>PSH</t>
  </si>
  <si>
    <t>C</t>
  </si>
  <si>
    <t>Kansas City</t>
  </si>
  <si>
    <t>Joplin/Jasper, Newton Counties CoC</t>
  </si>
  <si>
    <t>Missouri Department of Mental Health</t>
  </si>
  <si>
    <t>2021 - SCN Shelter Plus Care Joplin</t>
  </si>
  <si>
    <t>MO0031L7P022114</t>
  </si>
  <si>
    <t>FMR</t>
  </si>
  <si>
    <t>Permanent Housing for Persons With A Disability 2021</t>
  </si>
  <si>
    <t>MO0032L7P022114</t>
  </si>
  <si>
    <t>Shelter Plus Care 2021</t>
  </si>
  <si>
    <t>MO0038L7P022114</t>
  </si>
  <si>
    <t>Rapid Re-Housing 2021</t>
  </si>
  <si>
    <t>MO0183L7P022108</t>
  </si>
  <si>
    <t>RRH</t>
  </si>
  <si>
    <t>Catholic Charities of Southern Missouri, Inc.</t>
  </si>
  <si>
    <t>Catholic Charities RRH Jasper/Newton</t>
  </si>
  <si>
    <t>MO0210L7P022106</t>
  </si>
  <si>
    <t>ESC Rapid Re-Housing 2021</t>
  </si>
  <si>
    <t>MO0237L7P022105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</si>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</sst>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73C8-1C32-4DC2-9753-34A184B8D2BB}">
  <sheetPr codeName="Sheet205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9.46484375" hidden="1" customWidth="1"/>
    <col min="109" max="109" width="7.33203125" hidden="1" customWidth="1"/>
    <col min="110" max="110" width="29.1328125" hidden="1" customWidth="1"/>
    <col min="111" max="111" width="40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Kansas City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MO-602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Joplin/Jasper, Newton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Economic Security Corporation of Southwest Area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606856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46489</v>
      </c>
      <c r="G9" s="31">
        <v>0</v>
      </c>
      <c r="H9" s="31">
        <v>5472</v>
      </c>
      <c r="I9" s="31">
        <v>0</v>
      </c>
      <c r="J9" s="32">
        <v>480</v>
      </c>
      <c r="K9" s="33">
        <v>674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5" si="0">SUM(M9:T9)</f>
        <v>0</v>
      </c>
      <c r="V9" s="37">
        <f t="shared" ref="V9:V25" si="1">SUM(F9:K9)</f>
        <v>53115</v>
      </c>
      <c r="W9" s="38"/>
      <c r="CT9">
        <v>182395</v>
      </c>
      <c r="CU9">
        <v>182155</v>
      </c>
      <c r="CV9" t="s">
        <v>37</v>
      </c>
      <c r="CW9">
        <v>1</v>
      </c>
      <c r="CX9" t="s">
        <v>38</v>
      </c>
      <c r="CY9" t="s">
        <v>36</v>
      </c>
      <c r="CZ9">
        <v>53115</v>
      </c>
      <c r="DA9">
        <v>53115</v>
      </c>
      <c r="DB9">
        <v>53115</v>
      </c>
      <c r="DC9" t="s">
        <v>39</v>
      </c>
      <c r="DD9" t="s">
        <v>40</v>
      </c>
      <c r="DE9" t="s">
        <v>31</v>
      </c>
      <c r="DF9" t="s">
        <v>41</v>
      </c>
      <c r="DG9" t="s">
        <v>32</v>
      </c>
    </row>
    <row r="10" spans="1:111" x14ac:dyDescent="0.45">
      <c r="A10" s="28" t="s">
        <v>42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0</v>
      </c>
      <c r="G10" s="31">
        <v>219120</v>
      </c>
      <c r="H10" s="31">
        <v>26139</v>
      </c>
      <c r="I10" s="31">
        <v>0</v>
      </c>
      <c r="J10" s="32">
        <v>0</v>
      </c>
      <c r="K10" s="33">
        <v>12533</v>
      </c>
      <c r="L10" s="34" t="s">
        <v>45</v>
      </c>
      <c r="M10" s="35">
        <v>0</v>
      </c>
      <c r="N10" s="35">
        <v>0</v>
      </c>
      <c r="O10" s="35">
        <v>7</v>
      </c>
      <c r="P10" s="35">
        <v>8</v>
      </c>
      <c r="Q10" s="35">
        <v>8</v>
      </c>
      <c r="R10" s="35">
        <v>0</v>
      </c>
      <c r="S10" s="35">
        <v>0</v>
      </c>
      <c r="T10" s="35">
        <v>0</v>
      </c>
      <c r="U10" s="36">
        <f t="shared" si="0"/>
        <v>23</v>
      </c>
      <c r="V10" s="37">
        <f t="shared" si="1"/>
        <v>257792</v>
      </c>
      <c r="W10" s="38" t="s">
        <v>58</v>
      </c>
      <c r="CT10">
        <v>190117</v>
      </c>
      <c r="CU10">
        <v>182155</v>
      </c>
      <c r="CV10" t="s">
        <v>37</v>
      </c>
      <c r="CW10">
        <v>1</v>
      </c>
      <c r="CX10" t="s">
        <v>38</v>
      </c>
      <c r="CY10" t="s">
        <v>36</v>
      </c>
      <c r="CZ10">
        <v>237233</v>
      </c>
      <c r="DA10">
        <v>237233</v>
      </c>
      <c r="DB10">
        <v>231653</v>
      </c>
      <c r="DC10" t="s">
        <v>39</v>
      </c>
      <c r="DD10" t="s">
        <v>40</v>
      </c>
      <c r="DE10" t="s">
        <v>31</v>
      </c>
      <c r="DF10" t="s">
        <v>41</v>
      </c>
      <c r="DG10" t="s">
        <v>32</v>
      </c>
    </row>
    <row r="11" spans="1:111" x14ac:dyDescent="0.45">
      <c r="A11" s="28" t="s">
        <v>32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76704</v>
      </c>
      <c r="G11" s="31">
        <v>0</v>
      </c>
      <c r="H11" s="31">
        <v>7944</v>
      </c>
      <c r="I11" s="31">
        <v>0</v>
      </c>
      <c r="J11" s="32">
        <v>0</v>
      </c>
      <c r="K11" s="33">
        <v>4453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89101</v>
      </c>
      <c r="W11" s="38"/>
      <c r="CT11">
        <v>182397</v>
      </c>
      <c r="CU11">
        <v>182155</v>
      </c>
      <c r="CV11" t="s">
        <v>37</v>
      </c>
      <c r="CW11">
        <v>1</v>
      </c>
      <c r="CX11" t="s">
        <v>38</v>
      </c>
      <c r="CY11" t="s">
        <v>36</v>
      </c>
      <c r="CZ11">
        <v>89101</v>
      </c>
      <c r="DA11">
        <v>89101</v>
      </c>
      <c r="DB11">
        <v>89101</v>
      </c>
      <c r="DC11" t="s">
        <v>39</v>
      </c>
      <c r="DD11" t="s">
        <v>40</v>
      </c>
      <c r="DE11" t="s">
        <v>31</v>
      </c>
      <c r="DF11" t="s">
        <v>41</v>
      </c>
      <c r="DG11" t="s">
        <v>32</v>
      </c>
    </row>
    <row r="12" spans="1:111" x14ac:dyDescent="0.45">
      <c r="A12" s="28" t="s">
        <v>32</v>
      </c>
      <c r="B12" s="28" t="s">
        <v>48</v>
      </c>
      <c r="C12" s="29" t="s">
        <v>49</v>
      </c>
      <c r="D12" s="29">
        <v>2023</v>
      </c>
      <c r="E12" s="30" t="s">
        <v>35</v>
      </c>
      <c r="F12" s="31">
        <v>0</v>
      </c>
      <c r="G12" s="31">
        <v>73020</v>
      </c>
      <c r="H12" s="31">
        <v>0</v>
      </c>
      <c r="I12" s="31">
        <v>0</v>
      </c>
      <c r="J12" s="32">
        <v>0</v>
      </c>
      <c r="K12" s="33">
        <v>3948</v>
      </c>
      <c r="L12" s="34" t="s">
        <v>45</v>
      </c>
      <c r="M12" s="35">
        <v>0</v>
      </c>
      <c r="N12" s="35">
        <v>0</v>
      </c>
      <c r="O12" s="35">
        <v>3</v>
      </c>
      <c r="P12" s="35">
        <v>3</v>
      </c>
      <c r="Q12" s="35">
        <v>2</v>
      </c>
      <c r="R12" s="35">
        <v>0</v>
      </c>
      <c r="S12" s="35">
        <v>0</v>
      </c>
      <c r="T12" s="35">
        <v>0</v>
      </c>
      <c r="U12" s="36">
        <f t="shared" si="0"/>
        <v>8</v>
      </c>
      <c r="V12" s="37">
        <f t="shared" si="1"/>
        <v>76968</v>
      </c>
      <c r="W12" s="38"/>
      <c r="CT12">
        <v>182399</v>
      </c>
      <c r="CU12">
        <v>182155</v>
      </c>
      <c r="CV12" t="s">
        <v>37</v>
      </c>
      <c r="CW12">
        <v>1</v>
      </c>
      <c r="CX12" t="s">
        <v>38</v>
      </c>
      <c r="CY12" t="s">
        <v>36</v>
      </c>
      <c r="CZ12">
        <v>78684</v>
      </c>
      <c r="DA12">
        <v>78684</v>
      </c>
      <c r="DB12">
        <v>76968</v>
      </c>
      <c r="DC12" t="s">
        <v>39</v>
      </c>
      <c r="DD12" t="s">
        <v>40</v>
      </c>
      <c r="DE12" t="s">
        <v>31</v>
      </c>
      <c r="DF12" t="s">
        <v>41</v>
      </c>
      <c r="DG12" t="s">
        <v>32</v>
      </c>
    </row>
    <row r="13" spans="1:111" x14ac:dyDescent="0.45">
      <c r="A13" s="28" t="s">
        <v>32</v>
      </c>
      <c r="B13" s="28" t="s">
        <v>50</v>
      </c>
      <c r="C13" s="29" t="s">
        <v>51</v>
      </c>
      <c r="D13" s="29">
        <v>2023</v>
      </c>
      <c r="E13" s="30" t="s">
        <v>35</v>
      </c>
      <c r="F13" s="31">
        <v>0</v>
      </c>
      <c r="G13" s="31">
        <v>27540</v>
      </c>
      <c r="H13" s="31">
        <v>6480</v>
      </c>
      <c r="I13" s="31">
        <v>0</v>
      </c>
      <c r="J13" s="32">
        <v>0</v>
      </c>
      <c r="K13" s="33">
        <v>2100</v>
      </c>
      <c r="L13" s="34" t="s">
        <v>45</v>
      </c>
      <c r="M13" s="35">
        <v>0</v>
      </c>
      <c r="N13" s="35">
        <v>0</v>
      </c>
      <c r="O13" s="35">
        <v>0</v>
      </c>
      <c r="P13" s="35">
        <v>3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3</v>
      </c>
      <c r="V13" s="37">
        <f t="shared" si="1"/>
        <v>36120</v>
      </c>
      <c r="W13" s="38"/>
      <c r="CT13">
        <v>182398</v>
      </c>
      <c r="CU13">
        <v>182155</v>
      </c>
      <c r="CV13" t="s">
        <v>37</v>
      </c>
      <c r="CW13">
        <v>1</v>
      </c>
      <c r="CX13" t="s">
        <v>52</v>
      </c>
      <c r="CY13" t="s">
        <v>36</v>
      </c>
      <c r="CZ13">
        <v>36768</v>
      </c>
      <c r="DA13">
        <v>36768</v>
      </c>
      <c r="DB13">
        <v>36120</v>
      </c>
      <c r="DC13" t="s">
        <v>39</v>
      </c>
      <c r="DD13" t="s">
        <v>40</v>
      </c>
      <c r="DE13" t="s">
        <v>31</v>
      </c>
      <c r="DF13" t="s">
        <v>41</v>
      </c>
      <c r="DG13" t="s">
        <v>32</v>
      </c>
    </row>
    <row r="14" spans="1:111" x14ac:dyDescent="0.45">
      <c r="A14" s="28" t="s">
        <v>53</v>
      </c>
      <c r="B14" s="28" t="s">
        <v>54</v>
      </c>
      <c r="C14" s="29" t="s">
        <v>55</v>
      </c>
      <c r="D14" s="29">
        <v>2023</v>
      </c>
      <c r="E14" s="30" t="s">
        <v>35</v>
      </c>
      <c r="F14" s="31">
        <v>0</v>
      </c>
      <c r="G14" s="31">
        <v>21048</v>
      </c>
      <c r="H14" s="31">
        <v>650</v>
      </c>
      <c r="I14" s="31">
        <v>0</v>
      </c>
      <c r="J14" s="32">
        <v>0</v>
      </c>
      <c r="K14" s="33">
        <v>1602</v>
      </c>
      <c r="L14" s="34" t="s">
        <v>45</v>
      </c>
      <c r="M14" s="35">
        <v>0</v>
      </c>
      <c r="N14" s="35">
        <v>0</v>
      </c>
      <c r="O14" s="35">
        <v>0</v>
      </c>
      <c r="P14" s="35">
        <v>1</v>
      </c>
      <c r="Q14" s="35">
        <v>1</v>
      </c>
      <c r="R14" s="35">
        <v>0</v>
      </c>
      <c r="S14" s="35">
        <v>0</v>
      </c>
      <c r="T14" s="35">
        <v>0</v>
      </c>
      <c r="U14" s="36">
        <f t="shared" si="0"/>
        <v>2</v>
      </c>
      <c r="V14" s="37">
        <f t="shared" si="1"/>
        <v>23300</v>
      </c>
      <c r="W14" s="38"/>
      <c r="CT14">
        <v>188725</v>
      </c>
      <c r="CU14">
        <v>182155</v>
      </c>
      <c r="CV14" t="s">
        <v>37</v>
      </c>
      <c r="CW14">
        <v>1</v>
      </c>
      <c r="CX14" t="s">
        <v>52</v>
      </c>
      <c r="CY14" t="s">
        <v>36</v>
      </c>
      <c r="CZ14">
        <v>23924</v>
      </c>
      <c r="DA14">
        <v>23924</v>
      </c>
      <c r="DB14">
        <v>23300</v>
      </c>
      <c r="DC14" t="s">
        <v>39</v>
      </c>
      <c r="DD14" t="s">
        <v>40</v>
      </c>
      <c r="DE14" t="s">
        <v>31</v>
      </c>
      <c r="DF14" t="s">
        <v>41</v>
      </c>
      <c r="DG14" t="s">
        <v>32</v>
      </c>
    </row>
    <row r="15" spans="1:111" x14ac:dyDescent="0.45">
      <c r="A15" s="28" t="s">
        <v>32</v>
      </c>
      <c r="B15" s="28" t="s">
        <v>56</v>
      </c>
      <c r="C15" s="29" t="s">
        <v>57</v>
      </c>
      <c r="D15" s="29">
        <v>2023</v>
      </c>
      <c r="E15" s="30" t="s">
        <v>35</v>
      </c>
      <c r="F15" s="31">
        <v>0</v>
      </c>
      <c r="G15" s="31">
        <v>51216</v>
      </c>
      <c r="H15" s="31">
        <v>15148</v>
      </c>
      <c r="I15" s="31">
        <v>0</v>
      </c>
      <c r="J15" s="32">
        <v>0</v>
      </c>
      <c r="K15" s="33">
        <v>4096</v>
      </c>
      <c r="L15" s="34" t="s">
        <v>45</v>
      </c>
      <c r="M15" s="35">
        <v>0</v>
      </c>
      <c r="N15" s="35">
        <v>0</v>
      </c>
      <c r="O15" s="35">
        <v>2</v>
      </c>
      <c r="P15" s="35">
        <v>4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6</v>
      </c>
      <c r="V15" s="37">
        <f t="shared" si="1"/>
        <v>70460</v>
      </c>
      <c r="W15" s="38"/>
      <c r="CT15">
        <v>182396</v>
      </c>
      <c r="CU15">
        <v>182155</v>
      </c>
      <c r="CV15" t="s">
        <v>37</v>
      </c>
      <c r="CW15">
        <v>1</v>
      </c>
      <c r="CX15" t="s">
        <v>52</v>
      </c>
      <c r="CY15" t="s">
        <v>36</v>
      </c>
      <c r="CZ15">
        <v>71492</v>
      </c>
      <c r="DA15">
        <v>71492</v>
      </c>
      <c r="DB15">
        <v>70460</v>
      </c>
      <c r="DC15" t="s">
        <v>39</v>
      </c>
      <c r="DD15" t="s">
        <v>40</v>
      </c>
      <c r="DE15" t="s">
        <v>31</v>
      </c>
      <c r="DF15" t="s">
        <v>41</v>
      </c>
      <c r="DG15" t="s">
        <v>32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</sheetData>
  <autoFilter ref="A8:W8" xr:uid="{241373C8-1C32-4DC2-9753-34A184B8D2BB}"/>
  <conditionalFormatting sqref="V9:V25">
    <cfRule type="cellIs" dxfId="3" priority="4" operator="lessThan">
      <formula>0</formula>
    </cfRule>
  </conditionalFormatting>
  <conditionalFormatting sqref="C9:C25">
    <cfRule type="expression" dxfId="2" priority="3">
      <formula>(CW9&gt;1)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5" xr:uid="{3E04AF5B-4119-4121-B784-6BFF86993CDA}">
      <formula1>"N/A, FMR, Actual Rent"</formula1>
    </dataValidation>
    <dataValidation type="list" allowBlank="1" showInputMessage="1" showErrorMessage="1" sqref="E9:E25" xr:uid="{87C47922-803B-4DE3-90B3-7F0CE7AAF6F1}">
      <formula1>"PH, TH, Joint TH &amp; PH-RRH, HMIS, SSO, TRA, PRA, SRA, S+C/SRO"</formula1>
    </dataValidation>
    <dataValidation allowBlank="1" showErrorMessage="1" sqref="A8:W8" xr:uid="{1090EBD3-C95E-46EB-B381-C1FAEA485AD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2022-06-30T21:53:01Z</dcterms:created>
  <dcterms:modified xsi:type="dcterms:W3CDTF">2022-07-06T21:54:26Z</dcterms:modified>
</cp:coreProperties>
</file>