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MO-600\"/>
    </mc:Choice>
  </mc:AlternateContent>
  <xr:revisionPtr revIDLastSave="0" documentId="13_ncr:1_{CF778F3D-09FD-43EE-AC54-31B4F07179F0}" xr6:coauthVersionLast="47" xr6:coauthVersionMax="47" xr10:uidLastSave="{00000000-0000-0000-0000-000000000000}"/>
  <bookViews>
    <workbookView xWindow="-98" yWindow="-98" windowWidth="26116" windowHeight="16395" xr2:uid="{FA7DB9D1-A84D-4176-B1E8-32760E56DC8D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  <c r="B3" i="1"/>
  <c r="B2" i="1"/>
  <c r="B4" i="1"/>
  <c r="B1" i="1"/>
</calcChain>
</file>

<file path=xl/sharedStrings.xml><?xml version="1.0" encoding="utf-8"?>
<sst xmlns="http://schemas.openxmlformats.org/spreadsheetml/2006/main" count="162" uniqueCount="68">
  <si>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</si>
  <si>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</si>
  <si>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</si>
  <si>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</si>
  <si>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</si>
  <si>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</si>
  <si>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</si>
  <si>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</si>
  <si>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</si>
  <si>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</si>
  <si>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</si>
  <si>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</si>
  <si>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</si>
  <si>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</si>
  <si>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</si>
  <si>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</si>
  <si>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</si>
  <si>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</si>
  <si>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</si>
  <si>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</si>
  <si>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</si>
  <si>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</si>
  <si>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</si>
  <si>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</si>
  <si>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</si>
  <si>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</si>
  <si>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</si>
  <si>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</si>
  <si>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</si>
  <si>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</si>
  <si>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</si>
  <si>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MO-600</t>
  </si>
  <si>
    <t>The Kitchen, Inc.</t>
  </si>
  <si>
    <t>TKI CoC PSH</t>
  </si>
  <si>
    <t>MO0024L7P002114</t>
  </si>
  <si>
    <t>PH</t>
  </si>
  <si>
    <t>FMR</t>
  </si>
  <si>
    <t>Renewal</t>
  </si>
  <si>
    <t>PSH</t>
  </si>
  <si>
    <t/>
  </si>
  <si>
    <t>C</t>
  </si>
  <si>
    <t>Kansas City</t>
  </si>
  <si>
    <t>Springfield/Greene, Christian, Webster Counties CoC</t>
  </si>
  <si>
    <t>City of Springfield MO</t>
  </si>
  <si>
    <t>Missouri Department of Mental Health</t>
  </si>
  <si>
    <t>2021 SCG - Shelter Plus Care Springfield</t>
  </si>
  <si>
    <t>MO0026L7P002114</t>
  </si>
  <si>
    <t>TKI Chronic PSH</t>
  </si>
  <si>
    <t>MO0182L7P002108</t>
  </si>
  <si>
    <t>TKI RRH Families</t>
  </si>
  <si>
    <t>MO0187L7P002108</t>
  </si>
  <si>
    <t>RRH</t>
  </si>
  <si>
    <t>TKI RRH Youth</t>
  </si>
  <si>
    <t>MO0208L7P002106</t>
  </si>
  <si>
    <t>Catholic Charities of Southern Missouri, Inc.</t>
  </si>
  <si>
    <t>Catholic Charities Rapid Rehousing CoC MO-600</t>
  </si>
  <si>
    <t>MO0209L7P002106</t>
  </si>
  <si>
    <t>Great Circle</t>
  </si>
  <si>
    <t>Empowering Home</t>
  </si>
  <si>
    <t>MO0252L7P002104</t>
  </si>
  <si>
    <t>Family Violence Center, Inc., d/b/a Harmony House</t>
  </si>
  <si>
    <t>DV Bonus Project Renewal FY2021</t>
  </si>
  <si>
    <t>MO0273L7P002103</t>
  </si>
  <si>
    <t>Joint TH &amp; PH-RRH</t>
  </si>
  <si>
    <t>Institute for Community Alliances</t>
  </si>
  <si>
    <t>MO Springfield HMIS Project 2021</t>
  </si>
  <si>
    <t>MO0294L7P002102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</si>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</sst>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17397-4BDB-4E9A-BFAB-8CB931C3B81D}">
  <sheetPr codeName="Sheet204">
    <pageSetUpPr fitToPage="1"/>
  </sheetPr>
  <dimension ref="A1:DG27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9.46484375" hidden="1" customWidth="1"/>
    <col min="109" max="109" width="7.33203125" hidden="1" customWidth="1"/>
    <col min="110" max="110" width="42.33203125" hidden="1" customWidth="1"/>
    <col min="111" max="111" width="18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Kansas City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MO-600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Springfield/Greene, Christian, Webster Counties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City of Springfield MO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1173147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82632</v>
      </c>
      <c r="H9" s="31">
        <v>0</v>
      </c>
      <c r="I9" s="31">
        <v>0</v>
      </c>
      <c r="J9" s="32">
        <v>0</v>
      </c>
      <c r="K9" s="33">
        <v>4993</v>
      </c>
      <c r="L9" s="34" t="s">
        <v>36</v>
      </c>
      <c r="M9" s="35">
        <v>0</v>
      </c>
      <c r="N9" s="35">
        <v>0</v>
      </c>
      <c r="O9" s="35">
        <v>7</v>
      </c>
      <c r="P9" s="35">
        <v>2</v>
      </c>
      <c r="Q9" s="35">
        <v>1</v>
      </c>
      <c r="R9" s="35">
        <v>0</v>
      </c>
      <c r="S9" s="35">
        <v>0</v>
      </c>
      <c r="T9" s="35">
        <v>0</v>
      </c>
      <c r="U9" s="36">
        <f t="shared" ref="U9:U27" si="0">SUM(M9:T9)</f>
        <v>10</v>
      </c>
      <c r="V9" s="37">
        <f t="shared" ref="V9:V27" si="1">SUM(F9:K9)</f>
        <v>87625</v>
      </c>
      <c r="W9" s="38"/>
      <c r="CT9">
        <v>187166</v>
      </c>
      <c r="CU9">
        <v>182154</v>
      </c>
      <c r="CV9" t="s">
        <v>37</v>
      </c>
      <c r="CW9">
        <v>1</v>
      </c>
      <c r="CX9" t="s">
        <v>38</v>
      </c>
      <c r="CY9" t="s">
        <v>39</v>
      </c>
      <c r="CZ9">
        <v>86269</v>
      </c>
      <c r="DA9">
        <v>86269</v>
      </c>
      <c r="DB9">
        <v>87625</v>
      </c>
      <c r="DC9" t="s">
        <v>40</v>
      </c>
      <c r="DD9" t="s">
        <v>41</v>
      </c>
      <c r="DE9" t="s">
        <v>31</v>
      </c>
      <c r="DF9" t="s">
        <v>42</v>
      </c>
      <c r="DG9" t="s">
        <v>43</v>
      </c>
    </row>
    <row r="10" spans="1:111" x14ac:dyDescent="0.45">
      <c r="A10" s="28" t="s">
        <v>44</v>
      </c>
      <c r="B10" s="28" t="s">
        <v>45</v>
      </c>
      <c r="C10" s="29" t="s">
        <v>46</v>
      </c>
      <c r="D10" s="29">
        <v>2023</v>
      </c>
      <c r="E10" s="30" t="s">
        <v>35</v>
      </c>
      <c r="F10" s="31">
        <v>0</v>
      </c>
      <c r="G10" s="31">
        <v>144216</v>
      </c>
      <c r="H10" s="31">
        <v>52791</v>
      </c>
      <c r="I10" s="31">
        <v>0</v>
      </c>
      <c r="J10" s="32">
        <v>0</v>
      </c>
      <c r="K10" s="33">
        <v>8705</v>
      </c>
      <c r="L10" s="34" t="s">
        <v>36</v>
      </c>
      <c r="M10" s="35">
        <v>0</v>
      </c>
      <c r="N10" s="35">
        <v>0</v>
      </c>
      <c r="O10" s="35">
        <v>8</v>
      </c>
      <c r="P10" s="35">
        <v>5</v>
      </c>
      <c r="Q10" s="35">
        <v>3</v>
      </c>
      <c r="R10" s="35">
        <v>0</v>
      </c>
      <c r="S10" s="35">
        <v>0</v>
      </c>
      <c r="T10" s="35">
        <v>0</v>
      </c>
      <c r="U10" s="36">
        <f t="shared" si="0"/>
        <v>16</v>
      </c>
      <c r="V10" s="37">
        <f t="shared" si="1"/>
        <v>205712</v>
      </c>
      <c r="W10" s="38" t="s">
        <v>67</v>
      </c>
      <c r="CT10">
        <v>185570</v>
      </c>
      <c r="CU10">
        <v>182154</v>
      </c>
      <c r="CV10" t="s">
        <v>37</v>
      </c>
      <c r="CW10">
        <v>1</v>
      </c>
      <c r="CX10" t="s">
        <v>38</v>
      </c>
      <c r="CY10" t="s">
        <v>39</v>
      </c>
      <c r="CZ10">
        <v>150593</v>
      </c>
      <c r="DA10">
        <v>150593</v>
      </c>
      <c r="DB10">
        <v>152921</v>
      </c>
      <c r="DC10" t="s">
        <v>40</v>
      </c>
      <c r="DD10" t="s">
        <v>41</v>
      </c>
      <c r="DE10" t="s">
        <v>31</v>
      </c>
      <c r="DF10" t="s">
        <v>42</v>
      </c>
      <c r="DG10" t="s">
        <v>43</v>
      </c>
    </row>
    <row r="11" spans="1:111" x14ac:dyDescent="0.45">
      <c r="A11" s="28" t="s">
        <v>32</v>
      </c>
      <c r="B11" s="28" t="s">
        <v>47</v>
      </c>
      <c r="C11" s="29" t="s">
        <v>48</v>
      </c>
      <c r="D11" s="29">
        <v>2023</v>
      </c>
      <c r="E11" s="30" t="s">
        <v>35</v>
      </c>
      <c r="F11" s="31">
        <v>137131</v>
      </c>
      <c r="G11" s="31">
        <v>0</v>
      </c>
      <c r="H11" s="31">
        <v>0</v>
      </c>
      <c r="I11" s="31">
        <v>0</v>
      </c>
      <c r="J11" s="32">
        <v>0</v>
      </c>
      <c r="K11" s="33">
        <v>5152</v>
      </c>
      <c r="L11" s="34" t="s">
        <v>39</v>
      </c>
      <c r="M11" s="35"/>
      <c r="N11" s="35"/>
      <c r="O11" s="35"/>
      <c r="P11" s="35"/>
      <c r="Q11" s="35"/>
      <c r="R11" s="35"/>
      <c r="S11" s="35"/>
      <c r="T11" s="35" t="s">
        <v>39</v>
      </c>
      <c r="U11" s="36">
        <f t="shared" si="0"/>
        <v>0</v>
      </c>
      <c r="V11" s="37">
        <f t="shared" si="1"/>
        <v>142283</v>
      </c>
      <c r="W11" s="38"/>
      <c r="CT11">
        <v>187165</v>
      </c>
      <c r="CU11">
        <v>182154</v>
      </c>
      <c r="CV11" t="s">
        <v>37</v>
      </c>
      <c r="CW11">
        <v>1</v>
      </c>
      <c r="CX11" t="s">
        <v>38</v>
      </c>
      <c r="CY11" t="s">
        <v>39</v>
      </c>
      <c r="CZ11">
        <v>139594</v>
      </c>
      <c r="DA11">
        <v>139594</v>
      </c>
      <c r="DB11">
        <v>142283</v>
      </c>
      <c r="DC11" t="s">
        <v>40</v>
      </c>
      <c r="DD11" t="s">
        <v>41</v>
      </c>
      <c r="DE11" t="s">
        <v>31</v>
      </c>
      <c r="DF11" t="s">
        <v>42</v>
      </c>
      <c r="DG11" t="s">
        <v>43</v>
      </c>
    </row>
    <row r="12" spans="1:111" x14ac:dyDescent="0.45">
      <c r="A12" s="28" t="s">
        <v>32</v>
      </c>
      <c r="B12" s="28" t="s">
        <v>49</v>
      </c>
      <c r="C12" s="29" t="s">
        <v>50</v>
      </c>
      <c r="D12" s="29">
        <v>2023</v>
      </c>
      <c r="E12" s="30" t="s">
        <v>35</v>
      </c>
      <c r="F12" s="31">
        <v>0</v>
      </c>
      <c r="G12" s="31">
        <v>227124</v>
      </c>
      <c r="H12" s="31">
        <v>23588</v>
      </c>
      <c r="I12" s="31">
        <v>0</v>
      </c>
      <c r="J12" s="32">
        <v>0</v>
      </c>
      <c r="K12" s="33">
        <v>10314</v>
      </c>
      <c r="L12" s="34" t="s">
        <v>36</v>
      </c>
      <c r="M12" s="35">
        <v>0</v>
      </c>
      <c r="N12" s="35">
        <v>0</v>
      </c>
      <c r="O12" s="35">
        <v>0</v>
      </c>
      <c r="P12" s="35">
        <v>7</v>
      </c>
      <c r="Q12" s="35">
        <v>10</v>
      </c>
      <c r="R12" s="35">
        <v>2</v>
      </c>
      <c r="S12" s="35">
        <v>0</v>
      </c>
      <c r="T12" s="35">
        <v>0</v>
      </c>
      <c r="U12" s="36">
        <f t="shared" si="0"/>
        <v>19</v>
      </c>
      <c r="V12" s="37">
        <f t="shared" si="1"/>
        <v>261026</v>
      </c>
      <c r="W12" s="38"/>
      <c r="CT12">
        <v>187164</v>
      </c>
      <c r="CU12">
        <v>182154</v>
      </c>
      <c r="CV12" t="s">
        <v>37</v>
      </c>
      <c r="CW12">
        <v>1</v>
      </c>
      <c r="CX12" t="s">
        <v>51</v>
      </c>
      <c r="CY12" t="s">
        <v>39</v>
      </c>
      <c r="CZ12">
        <v>310877</v>
      </c>
      <c r="DA12">
        <v>258086</v>
      </c>
      <c r="DB12">
        <v>261026</v>
      </c>
      <c r="DC12" t="s">
        <v>40</v>
      </c>
      <c r="DD12" t="s">
        <v>41</v>
      </c>
      <c r="DE12" t="s">
        <v>31</v>
      </c>
      <c r="DF12" t="s">
        <v>42</v>
      </c>
      <c r="DG12" t="s">
        <v>43</v>
      </c>
    </row>
    <row r="13" spans="1:111" x14ac:dyDescent="0.45">
      <c r="A13" s="28" t="s">
        <v>32</v>
      </c>
      <c r="B13" s="28" t="s">
        <v>52</v>
      </c>
      <c r="C13" s="29" t="s">
        <v>53</v>
      </c>
      <c r="D13" s="29">
        <v>2023</v>
      </c>
      <c r="E13" s="30" t="s">
        <v>35</v>
      </c>
      <c r="F13" s="31">
        <v>0</v>
      </c>
      <c r="G13" s="31">
        <v>69420</v>
      </c>
      <c r="H13" s="31">
        <v>0</v>
      </c>
      <c r="I13" s="31">
        <v>0</v>
      </c>
      <c r="J13" s="32">
        <v>0</v>
      </c>
      <c r="K13" s="33">
        <v>2635</v>
      </c>
      <c r="L13" s="34" t="s">
        <v>36</v>
      </c>
      <c r="M13" s="35">
        <v>0</v>
      </c>
      <c r="N13" s="35">
        <v>0</v>
      </c>
      <c r="O13" s="35">
        <v>7</v>
      </c>
      <c r="P13" s="35">
        <v>2</v>
      </c>
      <c r="Q13" s="35">
        <v>0</v>
      </c>
      <c r="R13" s="35">
        <v>0</v>
      </c>
      <c r="S13" s="35">
        <v>0</v>
      </c>
      <c r="T13" s="35">
        <v>0</v>
      </c>
      <c r="U13" s="36">
        <f t="shared" si="0"/>
        <v>9</v>
      </c>
      <c r="V13" s="37">
        <f t="shared" si="1"/>
        <v>72055</v>
      </c>
      <c r="W13" s="38"/>
      <c r="CT13">
        <v>187163</v>
      </c>
      <c r="CU13">
        <v>182154</v>
      </c>
      <c r="CV13" t="s">
        <v>37</v>
      </c>
      <c r="CW13">
        <v>1</v>
      </c>
      <c r="CX13" t="s">
        <v>51</v>
      </c>
      <c r="CY13" t="s">
        <v>39</v>
      </c>
      <c r="CZ13">
        <v>70855</v>
      </c>
      <c r="DA13">
        <v>70855</v>
      </c>
      <c r="DB13">
        <v>72055</v>
      </c>
      <c r="DC13" t="s">
        <v>40</v>
      </c>
      <c r="DD13" t="s">
        <v>41</v>
      </c>
      <c r="DE13" t="s">
        <v>31</v>
      </c>
      <c r="DF13" t="s">
        <v>42</v>
      </c>
      <c r="DG13" t="s">
        <v>43</v>
      </c>
    </row>
    <row r="14" spans="1:111" x14ac:dyDescent="0.45">
      <c r="A14" s="28" t="s">
        <v>54</v>
      </c>
      <c r="B14" s="28" t="s">
        <v>55</v>
      </c>
      <c r="C14" s="29" t="s">
        <v>56</v>
      </c>
      <c r="D14" s="29">
        <v>2023</v>
      </c>
      <c r="E14" s="30" t="s">
        <v>35</v>
      </c>
      <c r="F14" s="31">
        <v>0</v>
      </c>
      <c r="G14" s="31">
        <v>85968</v>
      </c>
      <c r="H14" s="31">
        <v>26347</v>
      </c>
      <c r="I14" s="31">
        <v>0</v>
      </c>
      <c r="J14" s="32">
        <v>0</v>
      </c>
      <c r="K14" s="33">
        <v>10487</v>
      </c>
      <c r="L14" s="34" t="s">
        <v>36</v>
      </c>
      <c r="M14" s="35">
        <v>0</v>
      </c>
      <c r="N14" s="35">
        <v>0</v>
      </c>
      <c r="O14" s="35">
        <v>2</v>
      </c>
      <c r="P14" s="35">
        <v>2</v>
      </c>
      <c r="Q14" s="35">
        <v>4</v>
      </c>
      <c r="R14" s="35">
        <v>0</v>
      </c>
      <c r="S14" s="35">
        <v>0</v>
      </c>
      <c r="T14" s="35">
        <v>0</v>
      </c>
      <c r="U14" s="36">
        <f t="shared" si="0"/>
        <v>8</v>
      </c>
      <c r="V14" s="37">
        <f t="shared" si="1"/>
        <v>122802</v>
      </c>
      <c r="W14" s="38"/>
      <c r="CT14">
        <v>188724</v>
      </c>
      <c r="CU14">
        <v>182154</v>
      </c>
      <c r="CV14" t="s">
        <v>37</v>
      </c>
      <c r="CW14">
        <v>1</v>
      </c>
      <c r="CX14" t="s">
        <v>51</v>
      </c>
      <c r="CY14" t="s">
        <v>39</v>
      </c>
      <c r="CZ14">
        <v>121578</v>
      </c>
      <c r="DA14">
        <v>121578</v>
      </c>
      <c r="DB14">
        <v>122802</v>
      </c>
      <c r="DC14" t="s">
        <v>40</v>
      </c>
      <c r="DD14" t="s">
        <v>41</v>
      </c>
      <c r="DE14" t="s">
        <v>31</v>
      </c>
      <c r="DF14" t="s">
        <v>42</v>
      </c>
      <c r="DG14" t="s">
        <v>43</v>
      </c>
    </row>
    <row r="15" spans="1:111" x14ac:dyDescent="0.45">
      <c r="A15" s="28" t="s">
        <v>57</v>
      </c>
      <c r="B15" s="28" t="s">
        <v>58</v>
      </c>
      <c r="C15" s="29" t="s">
        <v>59</v>
      </c>
      <c r="D15" s="29">
        <v>2023</v>
      </c>
      <c r="E15" s="30" t="s">
        <v>35</v>
      </c>
      <c r="F15" s="31">
        <v>0</v>
      </c>
      <c r="G15" s="31">
        <v>36300</v>
      </c>
      <c r="H15" s="31">
        <v>24012</v>
      </c>
      <c r="I15" s="31">
        <v>0</v>
      </c>
      <c r="J15" s="32">
        <v>0</v>
      </c>
      <c r="K15" s="33">
        <v>0</v>
      </c>
      <c r="L15" s="34" t="s">
        <v>36</v>
      </c>
      <c r="M15" s="35">
        <v>0</v>
      </c>
      <c r="N15" s="35">
        <v>0</v>
      </c>
      <c r="O15" s="35">
        <v>5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5</v>
      </c>
      <c r="V15" s="37">
        <f t="shared" si="1"/>
        <v>60312</v>
      </c>
      <c r="W15" s="38"/>
      <c r="CT15">
        <v>188850</v>
      </c>
      <c r="CU15">
        <v>182154</v>
      </c>
      <c r="CV15" t="s">
        <v>37</v>
      </c>
      <c r="CW15">
        <v>1</v>
      </c>
      <c r="CX15" t="s">
        <v>51</v>
      </c>
      <c r="CY15" t="s">
        <v>39</v>
      </c>
      <c r="CZ15">
        <v>59712</v>
      </c>
      <c r="DA15">
        <v>59712</v>
      </c>
      <c r="DB15">
        <v>60312</v>
      </c>
      <c r="DC15" t="s">
        <v>40</v>
      </c>
      <c r="DD15" t="s">
        <v>41</v>
      </c>
      <c r="DE15" t="s">
        <v>31</v>
      </c>
      <c r="DF15" t="s">
        <v>42</v>
      </c>
      <c r="DG15" t="s">
        <v>43</v>
      </c>
    </row>
    <row r="16" spans="1:111" x14ac:dyDescent="0.45">
      <c r="A16" s="28" t="s">
        <v>60</v>
      </c>
      <c r="B16" s="28" t="s">
        <v>61</v>
      </c>
      <c r="C16" s="29" t="s">
        <v>62</v>
      </c>
      <c r="D16" s="29">
        <v>2023</v>
      </c>
      <c r="E16" s="30" t="s">
        <v>63</v>
      </c>
      <c r="F16" s="31">
        <v>0</v>
      </c>
      <c r="G16" s="31">
        <v>139332</v>
      </c>
      <c r="H16" s="31">
        <v>50000</v>
      </c>
      <c r="I16" s="31">
        <v>0</v>
      </c>
      <c r="J16" s="32">
        <v>0</v>
      </c>
      <c r="K16" s="33">
        <v>0</v>
      </c>
      <c r="L16" s="34" t="s">
        <v>36</v>
      </c>
      <c r="M16" s="35">
        <v>0</v>
      </c>
      <c r="N16" s="35">
        <v>5</v>
      </c>
      <c r="O16" s="35">
        <v>6</v>
      </c>
      <c r="P16" s="35">
        <v>5</v>
      </c>
      <c r="Q16" s="35">
        <v>1</v>
      </c>
      <c r="R16" s="35">
        <v>0</v>
      </c>
      <c r="S16" s="35">
        <v>0</v>
      </c>
      <c r="T16" s="35">
        <v>0</v>
      </c>
      <c r="U16" s="36">
        <f t="shared" si="0"/>
        <v>17</v>
      </c>
      <c r="V16" s="37">
        <f t="shared" si="1"/>
        <v>189332</v>
      </c>
      <c r="W16" s="38" t="s">
        <v>67</v>
      </c>
      <c r="CT16">
        <v>185076</v>
      </c>
      <c r="CU16">
        <v>182154</v>
      </c>
      <c r="CV16" t="s">
        <v>37</v>
      </c>
      <c r="CW16">
        <v>1</v>
      </c>
      <c r="CX16" t="s">
        <v>39</v>
      </c>
      <c r="CY16" t="s">
        <v>39</v>
      </c>
      <c r="CZ16">
        <v>84336</v>
      </c>
      <c r="DA16">
        <v>84336</v>
      </c>
      <c r="DB16">
        <v>85836</v>
      </c>
      <c r="DC16" t="s">
        <v>40</v>
      </c>
      <c r="DD16" t="s">
        <v>41</v>
      </c>
      <c r="DE16" t="s">
        <v>31</v>
      </c>
      <c r="DF16" t="s">
        <v>42</v>
      </c>
      <c r="DG16" t="s">
        <v>43</v>
      </c>
    </row>
    <row r="17" spans="1:111" x14ac:dyDescent="0.45">
      <c r="A17" s="28" t="s">
        <v>64</v>
      </c>
      <c r="B17" s="28" t="s">
        <v>65</v>
      </c>
      <c r="C17" s="29" t="s">
        <v>66</v>
      </c>
      <c r="D17" s="29">
        <v>2023</v>
      </c>
      <c r="E17" s="30" t="s">
        <v>17</v>
      </c>
      <c r="F17" s="31">
        <v>0</v>
      </c>
      <c r="G17" s="31">
        <v>0</v>
      </c>
      <c r="H17" s="31">
        <v>0</v>
      </c>
      <c r="I17" s="31">
        <v>0</v>
      </c>
      <c r="J17" s="32">
        <v>30475</v>
      </c>
      <c r="K17" s="33">
        <v>1525</v>
      </c>
      <c r="L17" s="34" t="s">
        <v>39</v>
      </c>
      <c r="M17" s="35"/>
      <c r="N17" s="35"/>
      <c r="O17" s="35"/>
      <c r="P17" s="35"/>
      <c r="Q17" s="35"/>
      <c r="R17" s="35"/>
      <c r="S17" s="35"/>
      <c r="T17" s="35" t="s">
        <v>39</v>
      </c>
      <c r="U17" s="36">
        <f t="shared" si="0"/>
        <v>0</v>
      </c>
      <c r="V17" s="37">
        <f t="shared" si="1"/>
        <v>32000</v>
      </c>
      <c r="W17" s="38"/>
      <c r="CT17">
        <v>186850</v>
      </c>
      <c r="CU17">
        <v>182154</v>
      </c>
      <c r="CV17" t="s">
        <v>37</v>
      </c>
      <c r="CW17">
        <v>1</v>
      </c>
      <c r="CX17" t="s">
        <v>39</v>
      </c>
      <c r="CY17" t="s">
        <v>39</v>
      </c>
      <c r="CZ17">
        <v>32000</v>
      </c>
      <c r="DA17">
        <v>32000</v>
      </c>
      <c r="DB17">
        <v>32000</v>
      </c>
      <c r="DC17" t="s">
        <v>40</v>
      </c>
      <c r="DD17" t="s">
        <v>41</v>
      </c>
      <c r="DE17" t="s">
        <v>31</v>
      </c>
      <c r="DF17" t="s">
        <v>42</v>
      </c>
      <c r="DG17" t="s">
        <v>43</v>
      </c>
    </row>
    <row r="18" spans="1:111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11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11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11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11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</sheetData>
  <autoFilter ref="A8:W8" xr:uid="{D8317397-4BDB-4E9A-BFAB-8CB931C3B81D}"/>
  <conditionalFormatting sqref="V9:V27">
    <cfRule type="cellIs" dxfId="3" priority="4" operator="lessThan">
      <formula>0</formula>
    </cfRule>
  </conditionalFormatting>
  <conditionalFormatting sqref="C9:C27">
    <cfRule type="expression" dxfId="2" priority="3">
      <formula>(CW9&gt;1)</formula>
    </cfRule>
  </conditionalFormatting>
  <conditionalFormatting sqref="V9:V27">
    <cfRule type="expression" dxfId="1" priority="2">
      <formula>#REF!&lt;0</formula>
    </cfRule>
  </conditionalFormatting>
  <conditionalFormatting sqref="D9:D27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7" xr:uid="{976E9686-7E07-49FD-91B5-94B1571C4D16}">
      <formula1>"N/A, FMR, Actual Rent"</formula1>
    </dataValidation>
    <dataValidation type="list" allowBlank="1" showInputMessage="1" showErrorMessage="1" sqref="E9:E27" xr:uid="{04782E26-196B-42C6-9398-C788AE272089}">
      <formula1>"PH, TH, Joint TH &amp; PH-RRH, HMIS, SSO, TRA, PRA, SRA, S+C/SRO"</formula1>
    </dataValidation>
    <dataValidation allowBlank="1" showErrorMessage="1" sqref="A8:W8" xr:uid="{4A6A7B96-3CFB-479B-A6F0-1432B0E520D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2022-06-30T21:53:01Z</dcterms:created>
  <dcterms:modified xsi:type="dcterms:W3CDTF">2022-07-06T21:54:25Z</dcterms:modified>
</cp:coreProperties>
</file>