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O-500\"/>
    </mc:Choice>
  </mc:AlternateContent>
  <xr:revisionPtr revIDLastSave="0" documentId="13_ncr:1_{F1174F9C-5583-4C55-AF50-047FA8B84438}" xr6:coauthVersionLast="47" xr6:coauthVersionMax="47" xr10:uidLastSave="{00000000-0000-0000-0000-000000000000}"/>
  <bookViews>
    <workbookView xWindow="-98" yWindow="-98" windowWidth="26116" windowHeight="16395" xr2:uid="{D5640120-7507-4B67-9DD4-F96B8E5B66D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4" i="1"/>
  <c r="B3" i="1"/>
  <c r="B1" i="1"/>
  <c r="B5" i="1" l="1"/>
</calcChain>
</file>

<file path=xl/sharedStrings.xml><?xml version="1.0" encoding="utf-8"?>
<sst xmlns="http://schemas.openxmlformats.org/spreadsheetml/2006/main" count="109" uniqueCount="58">
  <si>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</si>
  <si>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</si>
  <si>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</si>
  <si>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</si>
  <si>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</si>
  <si>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</si>
  <si>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</si>
  <si>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</si>
  <si>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</si>
  <si>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</si>
  <si>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</si>
  <si>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</si>
  <si>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</si>
  <si>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</si>
  <si>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</si>
  <si>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</si>
  <si>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</si>
  <si>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</si>
  <si>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</si>
  <si>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</si>
  <si>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</si>
  <si>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</si>
  <si>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</si>
  <si>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</si>
  <si>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</si>
  <si>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</si>
  <si>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</si>
  <si>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</si>
  <si>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</si>
  <si>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</si>
  <si>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</si>
  <si>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MO-503</t>
  </si>
  <si>
    <t>Community Council of St. Charles County</t>
  </si>
  <si>
    <t>SHP-HMIS-13</t>
  </si>
  <si>
    <t>MO0127L7E032112</t>
  </si>
  <si>
    <t/>
  </si>
  <si>
    <t>Renewal</t>
  </si>
  <si>
    <t>C</t>
  </si>
  <si>
    <t>St. Louis</t>
  </si>
  <si>
    <t>St. Charles City &amp; County, Lincoln, Warren Counties CoC</t>
  </si>
  <si>
    <t>Compass Health, Inc</t>
  </si>
  <si>
    <t>Compass Health, Inc. PH Renewal App (B) FY21</t>
  </si>
  <si>
    <t>MO0158L7E032109</t>
  </si>
  <si>
    <t>PH</t>
  </si>
  <si>
    <t>FMR</t>
  </si>
  <si>
    <t>PSH</t>
  </si>
  <si>
    <t>Youth In Need</t>
  </si>
  <si>
    <t>Youth Rapid Rehousing</t>
  </si>
  <si>
    <t>MO0271L7E032103</t>
  </si>
  <si>
    <t>RRH</t>
  </si>
  <si>
    <t>Sts. Joachim and Ann Care Service</t>
  </si>
  <si>
    <t>PH RRH 2021</t>
  </si>
  <si>
    <t>MO0291L7E032102</t>
  </si>
  <si>
    <t>SSO-CE Coordinated Entry (3)</t>
  </si>
  <si>
    <t>MO0308L7E032102</t>
  </si>
  <si>
    <t>SSO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</si>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</sst>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435D-3B77-472F-B398-4EB1C1E6ECFA}">
  <sheetPr codeName="Sheet203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5.6640625" hidden="1" customWidth="1"/>
    <col min="107" max="107" width="1.6640625" hidden="1" customWidth="1"/>
    <col min="108" max="108" width="7.1328125" hidden="1" customWidth="1"/>
    <col min="109" max="109" width="7.33203125" hidden="1" customWidth="1"/>
    <col min="110" max="110" width="44.796875" hidden="1" customWidth="1"/>
    <col min="111" max="111" width="33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St. Louis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MO-503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St. Charles City &amp; County, Lincoln, Warren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Community Council of St. Charles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518743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64456</v>
      </c>
      <c r="K9" s="33">
        <v>3222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3" si="0">SUM(M9:T9)</f>
        <v>0</v>
      </c>
      <c r="V9" s="37">
        <f t="shared" ref="V9:V23" si="1">SUM(F9:K9)</f>
        <v>67678</v>
      </c>
      <c r="W9" s="38"/>
      <c r="CT9">
        <v>186098</v>
      </c>
      <c r="CU9">
        <v>182153</v>
      </c>
      <c r="CV9" t="s">
        <v>36</v>
      </c>
      <c r="CW9">
        <v>1</v>
      </c>
      <c r="CX9" t="s">
        <v>35</v>
      </c>
      <c r="CY9" t="s">
        <v>35</v>
      </c>
      <c r="CZ9">
        <v>67678</v>
      </c>
      <c r="DA9">
        <v>67678</v>
      </c>
      <c r="DB9">
        <v>67678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0</v>
      </c>
      <c r="G10" s="31">
        <v>159804</v>
      </c>
      <c r="H10" s="31">
        <v>12836</v>
      </c>
      <c r="I10" s="31">
        <v>0</v>
      </c>
      <c r="J10" s="32">
        <v>0</v>
      </c>
      <c r="K10" s="33">
        <v>16730</v>
      </c>
      <c r="L10" s="34" t="s">
        <v>44</v>
      </c>
      <c r="M10" s="35">
        <v>2</v>
      </c>
      <c r="N10" s="35">
        <v>0</v>
      </c>
      <c r="O10" s="35">
        <v>12</v>
      </c>
      <c r="P10" s="35">
        <v>2</v>
      </c>
      <c r="Q10" s="35">
        <v>0</v>
      </c>
      <c r="R10" s="35">
        <v>1</v>
      </c>
      <c r="S10" s="35">
        <v>0</v>
      </c>
      <c r="T10" s="35">
        <v>0</v>
      </c>
      <c r="U10" s="36">
        <f t="shared" si="0"/>
        <v>17</v>
      </c>
      <c r="V10" s="37">
        <f t="shared" si="1"/>
        <v>189370</v>
      </c>
      <c r="W10" s="38" t="s">
        <v>57</v>
      </c>
      <c r="CT10">
        <v>189757</v>
      </c>
      <c r="CU10">
        <v>182153</v>
      </c>
      <c r="CV10" t="s">
        <v>36</v>
      </c>
      <c r="CW10">
        <v>1</v>
      </c>
      <c r="CX10" t="s">
        <v>45</v>
      </c>
      <c r="CY10" t="s">
        <v>35</v>
      </c>
      <c r="CZ10">
        <v>62409</v>
      </c>
      <c r="DA10">
        <v>60084</v>
      </c>
      <c r="DB10">
        <v>60972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43</v>
      </c>
      <c r="F11" s="31">
        <v>0</v>
      </c>
      <c r="G11" s="31">
        <v>26820</v>
      </c>
      <c r="H11" s="31">
        <v>25576</v>
      </c>
      <c r="I11" s="31">
        <v>0</v>
      </c>
      <c r="J11" s="32">
        <v>0</v>
      </c>
      <c r="K11" s="33">
        <v>0</v>
      </c>
      <c r="L11" s="34" t="s">
        <v>44</v>
      </c>
      <c r="M11" s="35">
        <v>0</v>
      </c>
      <c r="N11" s="35">
        <v>0</v>
      </c>
      <c r="O11" s="35">
        <v>3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3</v>
      </c>
      <c r="V11" s="37">
        <f t="shared" si="1"/>
        <v>52396</v>
      </c>
      <c r="W11" s="38"/>
      <c r="CT11">
        <v>189423</v>
      </c>
      <c r="CU11">
        <v>182153</v>
      </c>
      <c r="CV11" t="s">
        <v>36</v>
      </c>
      <c r="CW11">
        <v>1</v>
      </c>
      <c r="CX11" t="s">
        <v>49</v>
      </c>
      <c r="CY11" t="s">
        <v>35</v>
      </c>
      <c r="CZ11">
        <v>51895</v>
      </c>
      <c r="DA11">
        <v>51892</v>
      </c>
      <c r="DB11">
        <v>52396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43</v>
      </c>
      <c r="F12" s="31">
        <v>0</v>
      </c>
      <c r="G12" s="31">
        <v>20304</v>
      </c>
      <c r="H12" s="31">
        <v>15800</v>
      </c>
      <c r="I12" s="31">
        <v>0</v>
      </c>
      <c r="J12" s="32">
        <v>0</v>
      </c>
      <c r="K12" s="33">
        <v>3583</v>
      </c>
      <c r="L12" s="34" t="s">
        <v>44</v>
      </c>
      <c r="M12" s="35">
        <v>0</v>
      </c>
      <c r="N12" s="35">
        <v>0</v>
      </c>
      <c r="O12" s="35">
        <v>1</v>
      </c>
      <c r="P12" s="35">
        <v>1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</v>
      </c>
      <c r="V12" s="37">
        <f t="shared" si="1"/>
        <v>39687</v>
      </c>
      <c r="W12" s="38"/>
      <c r="CT12">
        <v>186242</v>
      </c>
      <c r="CU12">
        <v>182153</v>
      </c>
      <c r="CV12" t="s">
        <v>36</v>
      </c>
      <c r="CW12">
        <v>1</v>
      </c>
      <c r="CX12" t="s">
        <v>49</v>
      </c>
      <c r="CY12" t="s">
        <v>35</v>
      </c>
      <c r="CZ12">
        <v>39411</v>
      </c>
      <c r="DA12">
        <v>39411</v>
      </c>
      <c r="DB12">
        <v>39687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53</v>
      </c>
      <c r="C13" s="29" t="s">
        <v>54</v>
      </c>
      <c r="D13" s="29">
        <v>2023</v>
      </c>
      <c r="E13" s="30" t="s">
        <v>55</v>
      </c>
      <c r="F13" s="31">
        <v>0</v>
      </c>
      <c r="G13" s="31">
        <v>0</v>
      </c>
      <c r="H13" s="31">
        <v>154281</v>
      </c>
      <c r="I13" s="31">
        <v>0</v>
      </c>
      <c r="J13" s="32">
        <v>0</v>
      </c>
      <c r="K13" s="33">
        <v>15331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169612</v>
      </c>
      <c r="W13" s="38" t="s">
        <v>56</v>
      </c>
      <c r="CT13">
        <v>186096</v>
      </c>
      <c r="CU13">
        <v>182153</v>
      </c>
      <c r="CV13" t="s">
        <v>36</v>
      </c>
      <c r="CW13">
        <v>1</v>
      </c>
      <c r="CY13" t="s">
        <v>35</v>
      </c>
      <c r="CZ13">
        <v>73302</v>
      </c>
      <c r="DA13">
        <v>73302</v>
      </c>
      <c r="DB13">
        <v>73302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86F2435D-3B77-472F-B398-4EB1C1E6ECFA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4F1BE594-E5B6-4E6C-8062-292F2B5C0799}">
      <formula1>"N/A, FMR, Actual Rent"</formula1>
    </dataValidation>
    <dataValidation type="list" allowBlank="1" showInputMessage="1" showErrorMessage="1" sqref="E9:E23" xr:uid="{6D63BF9D-E2FC-455E-B562-86D14CC73CE2}">
      <formula1>"PH, TH, Joint TH &amp; PH-RRH, HMIS, SSO, TRA, PRA, SRA, S+C/SRO"</formula1>
    </dataValidation>
    <dataValidation allowBlank="1" showErrorMessage="1" sqref="A8:W8" xr:uid="{DD99A2D7-D235-4709-9A4C-8B7941C7CA9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2022-06-30T21:53:02Z</dcterms:created>
  <dcterms:modified xsi:type="dcterms:W3CDTF">2022-07-06T21:54:24Z</dcterms:modified>
</cp:coreProperties>
</file>