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N-500\"/>
    </mc:Choice>
  </mc:AlternateContent>
  <xr:revisionPtr revIDLastSave="0" documentId="13_ncr:1_{BA719223-2CD1-4221-BF43-70ED5F30F0E0}" xr6:coauthVersionLast="47" xr6:coauthVersionMax="47" xr10:uidLastSave="{00000000-0000-0000-0000-000000000000}"/>
  <bookViews>
    <workbookView xWindow="-108" yWindow="-108" windowWidth="27288" windowHeight="17544" xr2:uid="{7F7A3BCF-9B0E-4926-9FF2-483B2769246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5" i="1" l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<sst xmlns="http://schemas.openxmlformats.org/spreadsheetml/2006/main" count="189" uniqueCount="107">
  <si>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</si>
  <si>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</si>
  <si>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</si>
  <si>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</si>
  <si>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</si>
  <si>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</si>
  <si>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</si>
  <si>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</si>
  <si>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</si>
  <si>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</si>
  <si>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</si>
  <si>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</si>
  <si>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</si>
  <si>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</si>
  <si>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</si>
  <si>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</si>
  <si>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</si>
  <si>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</si>
  <si>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</si>
  <si>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</si>
  <si>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</si>
  <si>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</si>
  <si>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</si>
  <si>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</si>
  <si>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</si>
  <si>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</si>
  <si>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</si>
  <si>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</si>
  <si>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</si>
  <si>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</si>
  <si>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MN-509</t>
  </si>
  <si>
    <t>Arrowhead Economic Opportunity Agency</t>
  </si>
  <si>
    <t>Rental Assistance Virginia Youth Foyer</t>
  </si>
  <si>
    <t>MN0109L5K092108</t>
  </si>
  <si>
    <t>PH</t>
  </si>
  <si>
    <t>FMR</t>
  </si>
  <si>
    <t/>
  </si>
  <si>
    <t>Minneapolis</t>
  </si>
  <si>
    <t>Duluth/St. Louis County CoC</t>
  </si>
  <si>
    <t>St. Louis County Public Health &amp; Human Services</t>
  </si>
  <si>
    <t>Human Development Center</t>
  </si>
  <si>
    <t>Alicia's Place/New San Marco Permanent Supportive Housing 2021</t>
  </si>
  <si>
    <t>MN0110L5K092114</t>
  </si>
  <si>
    <t>Bill's House</t>
  </si>
  <si>
    <t>MN0111L5K092114</t>
  </si>
  <si>
    <t>TH</t>
  </si>
  <si>
    <t>The Salvation Army</t>
  </si>
  <si>
    <t>Catherine Booth Residence</t>
  </si>
  <si>
    <t>MN0112L5K092114</t>
  </si>
  <si>
    <t>Institute for Community Alliances</t>
  </si>
  <si>
    <t>MN HMIS St. Louis</t>
  </si>
  <si>
    <t>MN0115L5K092114</t>
  </si>
  <si>
    <t>Range Transitional Housing, Inc.</t>
  </si>
  <si>
    <t>Homeless Youth Outreach</t>
  </si>
  <si>
    <t>MN0118L5K092114</t>
  </si>
  <si>
    <t>Minnesota Assistance Council for Veterans</t>
  </si>
  <si>
    <t>MACV Duluth SIL 2021 Renewal</t>
  </si>
  <si>
    <t>MN0119L5K092114</t>
  </si>
  <si>
    <t>Permanent Housing Chronic Homeless Project</t>
  </si>
  <si>
    <t>MN0125L5K092114</t>
  </si>
  <si>
    <t>Permanent Housing Program</t>
  </si>
  <si>
    <t>MN0126L5K092114</t>
  </si>
  <si>
    <t>Lutheran Social Service of Minnesota</t>
  </si>
  <si>
    <t>Renaissance 2021</t>
  </si>
  <si>
    <t>MN0127L5K092114</t>
  </si>
  <si>
    <t>Rental Assistance Program (RAP) FY2021</t>
  </si>
  <si>
    <t>MN0129L5K092114</t>
  </si>
  <si>
    <t>Range Mental Health Center, Inc.</t>
  </si>
  <si>
    <t>Rental Assistance Combined Grant 2021</t>
  </si>
  <si>
    <t>MN0130L5K092112</t>
  </si>
  <si>
    <t>Center City Housing Corp.</t>
  </si>
  <si>
    <t>Sheila's Place</t>
  </si>
  <si>
    <t>MN0131L5K092114</t>
  </si>
  <si>
    <t>Transitional Housing</t>
  </si>
  <si>
    <t>MN0132L5K092114</t>
  </si>
  <si>
    <t>San Marco</t>
  </si>
  <si>
    <t>MN0159L5K092113</t>
  </si>
  <si>
    <t>Youth Foyer Operations</t>
  </si>
  <si>
    <t>MN0180L5K092111</t>
  </si>
  <si>
    <t>American Indian Community Housing Organization</t>
  </si>
  <si>
    <t>Gimaajii Mino-Bimaadizimin</t>
  </si>
  <si>
    <t>MN0182L5K092109</t>
  </si>
  <si>
    <t>Duluth Veterans Place 2021 Renewal</t>
  </si>
  <si>
    <t>MN0217L5K092110</t>
  </si>
  <si>
    <t>Memorial Park</t>
  </si>
  <si>
    <t>MN0219L5K092110</t>
  </si>
  <si>
    <t>Churches United in Ministry</t>
  </si>
  <si>
    <t>St. Francis Permanent Supportive Housing FY 2021</t>
  </si>
  <si>
    <t>MN0235L5K092111</t>
  </si>
  <si>
    <t>St. Louis County</t>
  </si>
  <si>
    <t>Bois Forte Permanent Supportive Housing</t>
  </si>
  <si>
    <t>MN0257L5K092105</t>
  </si>
  <si>
    <t>Steve O'Neil Apartments</t>
  </si>
  <si>
    <t>MN0259L5K092108</t>
  </si>
  <si>
    <t>Housing &amp; Redevelopment Authority of Duluth, MN</t>
  </si>
  <si>
    <t>Coordinated Entry FY 2021</t>
  </si>
  <si>
    <t>MN0293L5K092108</t>
  </si>
  <si>
    <t>SSO</t>
  </si>
  <si>
    <t>Rural St. Louis County Permanent Housing Project</t>
  </si>
  <si>
    <t>MN0297L5K092108</t>
  </si>
  <si>
    <t>Rapid Rehousing TSA</t>
  </si>
  <si>
    <t>MN0303L5K092108</t>
  </si>
  <si>
    <t>Rapid Rehousing CHUM 2021</t>
  </si>
  <si>
    <t>MN0304L5K092108</t>
  </si>
  <si>
    <t>Ivy Manor Project 2021</t>
  </si>
  <si>
    <t>MN0339L5K092107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</si>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</sst>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5E20-DFC1-4513-95D5-B2135365B25C}">
  <sheetPr codeName="Sheet200">
    <pageSetUpPr fitToPage="1"/>
  </sheetPr>
  <dimension ref="A1:V4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3429881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58128</v>
      </c>
      <c r="H9" s="31">
        <v>0</v>
      </c>
      <c r="I9" s="31">
        <v>0</v>
      </c>
      <c r="J9" s="31">
        <v>0</v>
      </c>
      <c r="K9" s="32">
        <v>1839</v>
      </c>
      <c r="L9" s="33" t="s">
        <v>35</v>
      </c>
      <c r="M9" s="34">
        <v>0</v>
      </c>
      <c r="N9" s="34">
        <v>7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5" si="0">SUM(M9:T9)</f>
        <v>7</v>
      </c>
      <c r="V9" s="36">
        <f t="shared" ref="V9:V45" si="1">SUM(F9:K9)</f>
        <v>59967</v>
      </c>
    </row>
    <row r="10" spans="1:22" x14ac:dyDescent="0.3">
      <c r="A10" s="27" t="s">
        <v>40</v>
      </c>
      <c r="B10" s="27" t="s">
        <v>41</v>
      </c>
      <c r="C10" s="28" t="s">
        <v>42</v>
      </c>
      <c r="D10" s="28">
        <v>2023</v>
      </c>
      <c r="E10" s="29" t="s">
        <v>34</v>
      </c>
      <c r="F10" s="30">
        <v>0</v>
      </c>
      <c r="G10" s="31">
        <v>0</v>
      </c>
      <c r="H10" s="31">
        <v>66249</v>
      </c>
      <c r="I10" s="31">
        <v>0</v>
      </c>
      <c r="J10" s="31">
        <v>0</v>
      </c>
      <c r="K10" s="32">
        <v>3496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69745</v>
      </c>
    </row>
    <row r="11" spans="1:22" x14ac:dyDescent="0.3">
      <c r="A11" s="27" t="s">
        <v>31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0</v>
      </c>
      <c r="G11" s="31">
        <v>0</v>
      </c>
      <c r="H11" s="31">
        <v>0</v>
      </c>
      <c r="I11" s="31">
        <v>43594</v>
      </c>
      <c r="J11" s="31">
        <v>0</v>
      </c>
      <c r="K11" s="32">
        <v>2435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46029</v>
      </c>
    </row>
    <row r="12" spans="1:22" x14ac:dyDescent="0.3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45</v>
      </c>
      <c r="F12" s="30">
        <v>0</v>
      </c>
      <c r="G12" s="31">
        <v>0</v>
      </c>
      <c r="H12" s="31">
        <v>69332</v>
      </c>
      <c r="I12" s="31">
        <v>35083</v>
      </c>
      <c r="J12" s="31">
        <v>0</v>
      </c>
      <c r="K12" s="32">
        <v>5220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109635</v>
      </c>
    </row>
    <row r="13" spans="1:22" x14ac:dyDescent="0.3">
      <c r="A13" s="27" t="s">
        <v>49</v>
      </c>
      <c r="B13" s="27" t="s">
        <v>50</v>
      </c>
      <c r="C13" s="28" t="s">
        <v>51</v>
      </c>
      <c r="D13" s="28">
        <v>2023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58801</v>
      </c>
      <c r="K13" s="32">
        <v>2270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 t="s">
        <v>36</v>
      </c>
      <c r="U13" s="35">
        <f t="shared" si="0"/>
        <v>0</v>
      </c>
      <c r="V13" s="36">
        <f t="shared" si="1"/>
        <v>61071</v>
      </c>
    </row>
    <row r="14" spans="1:22" x14ac:dyDescent="0.3">
      <c r="A14" s="27" t="s">
        <v>52</v>
      </c>
      <c r="B14" s="27" t="s">
        <v>53</v>
      </c>
      <c r="C14" s="28" t="s">
        <v>54</v>
      </c>
      <c r="D14" s="28">
        <v>2023</v>
      </c>
      <c r="E14" s="29" t="s">
        <v>45</v>
      </c>
      <c r="F14" s="30">
        <v>20685</v>
      </c>
      <c r="G14" s="31">
        <v>0</v>
      </c>
      <c r="H14" s="31">
        <v>16155</v>
      </c>
      <c r="I14" s="31">
        <v>0</v>
      </c>
      <c r="J14" s="31">
        <v>0</v>
      </c>
      <c r="K14" s="32">
        <v>1969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 t="s">
        <v>36</v>
      </c>
      <c r="U14" s="35">
        <f t="shared" si="0"/>
        <v>0</v>
      </c>
      <c r="V14" s="36">
        <f t="shared" si="1"/>
        <v>38809</v>
      </c>
    </row>
    <row r="15" spans="1:22" x14ac:dyDescent="0.3">
      <c r="A15" s="27" t="s">
        <v>55</v>
      </c>
      <c r="B15" s="27" t="s">
        <v>56</v>
      </c>
      <c r="C15" s="28" t="s">
        <v>57</v>
      </c>
      <c r="D15" s="28">
        <v>2023</v>
      </c>
      <c r="E15" s="29" t="s">
        <v>45</v>
      </c>
      <c r="F15" s="30">
        <v>0</v>
      </c>
      <c r="G15" s="31">
        <v>0</v>
      </c>
      <c r="H15" s="31">
        <v>22457</v>
      </c>
      <c r="I15" s="31">
        <v>22000</v>
      </c>
      <c r="J15" s="31">
        <v>0</v>
      </c>
      <c r="K15" s="32">
        <v>2340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 t="s">
        <v>36</v>
      </c>
      <c r="U15" s="35">
        <f t="shared" si="0"/>
        <v>0</v>
      </c>
      <c r="V15" s="36">
        <f t="shared" si="1"/>
        <v>46797</v>
      </c>
    </row>
    <row r="16" spans="1:22" x14ac:dyDescent="0.3">
      <c r="A16" s="27" t="s">
        <v>52</v>
      </c>
      <c r="B16" s="27" t="s">
        <v>58</v>
      </c>
      <c r="C16" s="28" t="s">
        <v>59</v>
      </c>
      <c r="D16" s="28">
        <v>2023</v>
      </c>
      <c r="E16" s="29" t="s">
        <v>34</v>
      </c>
      <c r="F16" s="30">
        <v>209386</v>
      </c>
      <c r="G16" s="31">
        <v>0</v>
      </c>
      <c r="H16" s="31">
        <v>46215</v>
      </c>
      <c r="I16" s="31">
        <v>17928</v>
      </c>
      <c r="J16" s="31">
        <v>0</v>
      </c>
      <c r="K16" s="32">
        <v>9712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 t="s">
        <v>36</v>
      </c>
      <c r="U16" s="35">
        <f t="shared" si="0"/>
        <v>0</v>
      </c>
      <c r="V16" s="36">
        <f t="shared" si="1"/>
        <v>283241</v>
      </c>
    </row>
    <row r="17" spans="1:22" x14ac:dyDescent="0.3">
      <c r="A17" s="27" t="s">
        <v>52</v>
      </c>
      <c r="B17" s="27" t="s">
        <v>60</v>
      </c>
      <c r="C17" s="28" t="s">
        <v>61</v>
      </c>
      <c r="D17" s="28">
        <v>2023</v>
      </c>
      <c r="E17" s="29" t="s">
        <v>34</v>
      </c>
      <c r="F17" s="30">
        <v>308685</v>
      </c>
      <c r="G17" s="31">
        <v>0</v>
      </c>
      <c r="H17" s="31">
        <v>88123</v>
      </c>
      <c r="I17" s="31">
        <v>43129</v>
      </c>
      <c r="J17" s="31">
        <v>0</v>
      </c>
      <c r="K17" s="32">
        <v>15789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 t="s">
        <v>36</v>
      </c>
      <c r="U17" s="35">
        <f t="shared" si="0"/>
        <v>0</v>
      </c>
      <c r="V17" s="36">
        <f t="shared" si="1"/>
        <v>455726</v>
      </c>
    </row>
    <row r="18" spans="1:22" x14ac:dyDescent="0.3">
      <c r="A18" s="27" t="s">
        <v>62</v>
      </c>
      <c r="B18" s="27" t="s">
        <v>63</v>
      </c>
      <c r="C18" s="28" t="s">
        <v>64</v>
      </c>
      <c r="D18" s="28">
        <v>2023</v>
      </c>
      <c r="E18" s="29" t="s">
        <v>45</v>
      </c>
      <c r="F18" s="30">
        <v>0</v>
      </c>
      <c r="G18" s="31">
        <v>0</v>
      </c>
      <c r="H18" s="31">
        <v>40220</v>
      </c>
      <c r="I18" s="31">
        <v>0</v>
      </c>
      <c r="J18" s="31">
        <v>0</v>
      </c>
      <c r="K18" s="32">
        <v>2246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 t="s">
        <v>36</v>
      </c>
      <c r="U18" s="35">
        <f t="shared" si="0"/>
        <v>0</v>
      </c>
      <c r="V18" s="36">
        <f t="shared" si="1"/>
        <v>42466</v>
      </c>
    </row>
    <row r="19" spans="1:22" x14ac:dyDescent="0.3">
      <c r="A19" s="27" t="s">
        <v>40</v>
      </c>
      <c r="B19" s="27" t="s">
        <v>65</v>
      </c>
      <c r="C19" s="28" t="s">
        <v>66</v>
      </c>
      <c r="D19" s="28">
        <v>2023</v>
      </c>
      <c r="E19" s="29" t="s">
        <v>34</v>
      </c>
      <c r="F19" s="30">
        <v>0</v>
      </c>
      <c r="G19" s="31">
        <v>142584</v>
      </c>
      <c r="H19" s="31">
        <v>0</v>
      </c>
      <c r="I19" s="31">
        <v>0</v>
      </c>
      <c r="J19" s="31">
        <v>0</v>
      </c>
      <c r="K19" s="32">
        <v>13394</v>
      </c>
      <c r="L19" s="33" t="s">
        <v>35</v>
      </c>
      <c r="M19" s="34">
        <v>0</v>
      </c>
      <c r="N19" s="34">
        <v>0</v>
      </c>
      <c r="O19" s="34">
        <v>14</v>
      </c>
      <c r="P19" s="34">
        <v>2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16</v>
      </c>
      <c r="V19" s="36">
        <f t="shared" si="1"/>
        <v>155978</v>
      </c>
    </row>
    <row r="20" spans="1:22" x14ac:dyDescent="0.3">
      <c r="A20" s="27" t="s">
        <v>67</v>
      </c>
      <c r="B20" s="27" t="s">
        <v>68</v>
      </c>
      <c r="C20" s="28" t="s">
        <v>69</v>
      </c>
      <c r="D20" s="28">
        <v>2023</v>
      </c>
      <c r="E20" s="29" t="s">
        <v>34</v>
      </c>
      <c r="F20" s="30">
        <v>0</v>
      </c>
      <c r="G20" s="31">
        <v>449844</v>
      </c>
      <c r="H20" s="31">
        <v>0</v>
      </c>
      <c r="I20" s="31">
        <v>0</v>
      </c>
      <c r="J20" s="31">
        <v>0</v>
      </c>
      <c r="K20" s="32">
        <v>11954</v>
      </c>
      <c r="L20" s="33" t="s">
        <v>35</v>
      </c>
      <c r="M20" s="34">
        <v>0</v>
      </c>
      <c r="N20" s="34">
        <v>16</v>
      </c>
      <c r="O20" s="34">
        <v>30</v>
      </c>
      <c r="P20" s="34">
        <v>4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51</v>
      </c>
      <c r="V20" s="36">
        <f t="shared" si="1"/>
        <v>461798</v>
      </c>
    </row>
    <row r="21" spans="1:22" x14ac:dyDescent="0.3">
      <c r="A21" s="27" t="s">
        <v>70</v>
      </c>
      <c r="B21" s="27" t="s">
        <v>71</v>
      </c>
      <c r="C21" s="28" t="s">
        <v>72</v>
      </c>
      <c r="D21" s="28">
        <v>2023</v>
      </c>
      <c r="E21" s="29" t="s">
        <v>34</v>
      </c>
      <c r="F21" s="30">
        <v>0</v>
      </c>
      <c r="G21" s="31">
        <v>0</v>
      </c>
      <c r="H21" s="31">
        <v>37925</v>
      </c>
      <c r="I21" s="31">
        <v>0</v>
      </c>
      <c r="J21" s="31">
        <v>0</v>
      </c>
      <c r="K21" s="32">
        <v>0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 t="s">
        <v>36</v>
      </c>
      <c r="U21" s="35">
        <f t="shared" si="0"/>
        <v>0</v>
      </c>
      <c r="V21" s="36">
        <f t="shared" si="1"/>
        <v>37925</v>
      </c>
    </row>
    <row r="22" spans="1:22" x14ac:dyDescent="0.3">
      <c r="A22" s="27" t="s">
        <v>70</v>
      </c>
      <c r="B22" s="27" t="s">
        <v>73</v>
      </c>
      <c r="C22" s="28" t="s">
        <v>74</v>
      </c>
      <c r="D22" s="28">
        <v>2023</v>
      </c>
      <c r="E22" s="29" t="s">
        <v>45</v>
      </c>
      <c r="F22" s="30">
        <v>0</v>
      </c>
      <c r="G22" s="31">
        <v>0</v>
      </c>
      <c r="H22" s="31">
        <v>57232</v>
      </c>
      <c r="I22" s="31">
        <v>71471</v>
      </c>
      <c r="J22" s="31">
        <v>0</v>
      </c>
      <c r="K22" s="32">
        <v>0</v>
      </c>
      <c r="L22" s="33" t="s">
        <v>36</v>
      </c>
      <c r="M22" s="34"/>
      <c r="N22" s="34"/>
      <c r="O22" s="34"/>
      <c r="P22" s="34"/>
      <c r="Q22" s="34"/>
      <c r="R22" s="34"/>
      <c r="S22" s="34"/>
      <c r="T22" s="34" t="s">
        <v>36</v>
      </c>
      <c r="U22" s="35">
        <f t="shared" si="0"/>
        <v>0</v>
      </c>
      <c r="V22" s="36">
        <f t="shared" si="1"/>
        <v>128703</v>
      </c>
    </row>
    <row r="23" spans="1:22" x14ac:dyDescent="0.3">
      <c r="A23" s="27" t="s">
        <v>70</v>
      </c>
      <c r="B23" s="27" t="s">
        <v>75</v>
      </c>
      <c r="C23" s="28" t="s">
        <v>76</v>
      </c>
      <c r="D23" s="28">
        <v>2023</v>
      </c>
      <c r="E23" s="29" t="s">
        <v>34</v>
      </c>
      <c r="F23" s="30">
        <v>0</v>
      </c>
      <c r="G23" s="31">
        <v>0</v>
      </c>
      <c r="H23" s="31">
        <v>61733</v>
      </c>
      <c r="I23" s="31">
        <v>0</v>
      </c>
      <c r="J23" s="31">
        <v>0</v>
      </c>
      <c r="K23" s="32">
        <v>1235</v>
      </c>
      <c r="L23" s="33" t="s">
        <v>36</v>
      </c>
      <c r="M23" s="34"/>
      <c r="N23" s="34"/>
      <c r="O23" s="34"/>
      <c r="P23" s="34"/>
      <c r="Q23" s="34"/>
      <c r="R23" s="34"/>
      <c r="S23" s="34"/>
      <c r="T23" s="34" t="s">
        <v>36</v>
      </c>
      <c r="U23" s="35">
        <f t="shared" si="0"/>
        <v>0</v>
      </c>
      <c r="V23" s="36">
        <f t="shared" si="1"/>
        <v>62968</v>
      </c>
    </row>
    <row r="24" spans="1:22" x14ac:dyDescent="0.3">
      <c r="A24" s="27" t="s">
        <v>31</v>
      </c>
      <c r="B24" s="27" t="s">
        <v>77</v>
      </c>
      <c r="C24" s="28" t="s">
        <v>78</v>
      </c>
      <c r="D24" s="28">
        <v>2023</v>
      </c>
      <c r="E24" s="29" t="s">
        <v>34</v>
      </c>
      <c r="F24" s="30">
        <v>0</v>
      </c>
      <c r="G24" s="31">
        <v>0</v>
      </c>
      <c r="H24" s="31">
        <v>0</v>
      </c>
      <c r="I24" s="31">
        <v>77964</v>
      </c>
      <c r="J24" s="31">
        <v>0</v>
      </c>
      <c r="K24" s="32">
        <v>2549</v>
      </c>
      <c r="L24" s="33" t="s">
        <v>36</v>
      </c>
      <c r="M24" s="34"/>
      <c r="N24" s="34"/>
      <c r="O24" s="34"/>
      <c r="P24" s="34"/>
      <c r="Q24" s="34"/>
      <c r="R24" s="34"/>
      <c r="S24" s="34"/>
      <c r="T24" s="34" t="s">
        <v>36</v>
      </c>
      <c r="U24" s="35">
        <f t="shared" si="0"/>
        <v>0</v>
      </c>
      <c r="V24" s="36">
        <f t="shared" si="1"/>
        <v>80513</v>
      </c>
    </row>
    <row r="25" spans="1:22" x14ac:dyDescent="0.3">
      <c r="A25" s="27" t="s">
        <v>79</v>
      </c>
      <c r="B25" s="27" t="s">
        <v>80</v>
      </c>
      <c r="C25" s="28" t="s">
        <v>81</v>
      </c>
      <c r="D25" s="28">
        <v>2023</v>
      </c>
      <c r="E25" s="29" t="s">
        <v>34</v>
      </c>
      <c r="F25" s="30">
        <v>0</v>
      </c>
      <c r="G25" s="31">
        <v>0</v>
      </c>
      <c r="H25" s="31">
        <v>3901</v>
      </c>
      <c r="I25" s="31">
        <v>134568</v>
      </c>
      <c r="J25" s="31">
        <v>0</v>
      </c>
      <c r="K25" s="32">
        <v>3194</v>
      </c>
      <c r="L25" s="33" t="s">
        <v>36</v>
      </c>
      <c r="M25" s="34"/>
      <c r="N25" s="34"/>
      <c r="O25" s="34"/>
      <c r="P25" s="34"/>
      <c r="Q25" s="34"/>
      <c r="R25" s="34"/>
      <c r="S25" s="34"/>
      <c r="T25" s="34" t="s">
        <v>36</v>
      </c>
      <c r="U25" s="35">
        <f t="shared" si="0"/>
        <v>0</v>
      </c>
      <c r="V25" s="36">
        <f t="shared" si="1"/>
        <v>141663</v>
      </c>
    </row>
    <row r="26" spans="1:22" x14ac:dyDescent="0.3">
      <c r="A26" s="27" t="s">
        <v>55</v>
      </c>
      <c r="B26" s="27" t="s">
        <v>82</v>
      </c>
      <c r="C26" s="28" t="s">
        <v>83</v>
      </c>
      <c r="D26" s="28">
        <v>2023</v>
      </c>
      <c r="E26" s="29" t="s">
        <v>34</v>
      </c>
      <c r="F26" s="30">
        <v>0</v>
      </c>
      <c r="G26" s="31">
        <v>0</v>
      </c>
      <c r="H26" s="31">
        <v>40000</v>
      </c>
      <c r="I26" s="31">
        <v>38638</v>
      </c>
      <c r="J26" s="31">
        <v>0</v>
      </c>
      <c r="K26" s="32">
        <v>2650</v>
      </c>
      <c r="L26" s="33" t="s">
        <v>36</v>
      </c>
      <c r="M26" s="34"/>
      <c r="N26" s="34"/>
      <c r="O26" s="34"/>
      <c r="P26" s="34"/>
      <c r="Q26" s="34"/>
      <c r="R26" s="34"/>
      <c r="S26" s="34"/>
      <c r="T26" s="34" t="s">
        <v>36</v>
      </c>
      <c r="U26" s="35">
        <f t="shared" si="0"/>
        <v>0</v>
      </c>
      <c r="V26" s="36">
        <f t="shared" si="1"/>
        <v>81288</v>
      </c>
    </row>
    <row r="27" spans="1:22" x14ac:dyDescent="0.3">
      <c r="A27" s="27" t="s">
        <v>70</v>
      </c>
      <c r="B27" s="27" t="s">
        <v>84</v>
      </c>
      <c r="C27" s="28" t="s">
        <v>85</v>
      </c>
      <c r="D27" s="28">
        <v>2023</v>
      </c>
      <c r="E27" s="29" t="s">
        <v>34</v>
      </c>
      <c r="F27" s="30">
        <v>0</v>
      </c>
      <c r="G27" s="31">
        <v>0</v>
      </c>
      <c r="H27" s="31">
        <v>0</v>
      </c>
      <c r="I27" s="31">
        <v>53685</v>
      </c>
      <c r="J27" s="31">
        <v>0</v>
      </c>
      <c r="K27" s="32">
        <v>352</v>
      </c>
      <c r="L27" s="33" t="s">
        <v>36</v>
      </c>
      <c r="M27" s="34"/>
      <c r="N27" s="34"/>
      <c r="O27" s="34"/>
      <c r="P27" s="34"/>
      <c r="Q27" s="34"/>
      <c r="R27" s="34"/>
      <c r="S27" s="34"/>
      <c r="T27" s="34" t="s">
        <v>36</v>
      </c>
      <c r="U27" s="35">
        <f t="shared" si="0"/>
        <v>0</v>
      </c>
      <c r="V27" s="36">
        <f t="shared" si="1"/>
        <v>54037</v>
      </c>
    </row>
    <row r="28" spans="1:22" x14ac:dyDescent="0.3">
      <c r="A28" s="27" t="s">
        <v>86</v>
      </c>
      <c r="B28" s="27" t="s">
        <v>87</v>
      </c>
      <c r="C28" s="28" t="s">
        <v>88</v>
      </c>
      <c r="D28" s="28">
        <v>2023</v>
      </c>
      <c r="E28" s="29" t="s">
        <v>34</v>
      </c>
      <c r="F28" s="30">
        <v>0</v>
      </c>
      <c r="G28" s="31">
        <v>281136</v>
      </c>
      <c r="H28" s="31">
        <v>0</v>
      </c>
      <c r="I28" s="31">
        <v>0</v>
      </c>
      <c r="J28" s="31">
        <v>0</v>
      </c>
      <c r="K28" s="32">
        <v>26431</v>
      </c>
      <c r="L28" s="33" t="s">
        <v>35</v>
      </c>
      <c r="M28" s="34">
        <v>0</v>
      </c>
      <c r="N28" s="34">
        <v>5</v>
      </c>
      <c r="O28" s="34">
        <v>24</v>
      </c>
      <c r="P28" s="34">
        <v>3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32</v>
      </c>
      <c r="V28" s="36">
        <f t="shared" si="1"/>
        <v>307567</v>
      </c>
    </row>
    <row r="29" spans="1:22" x14ac:dyDescent="0.3">
      <c r="A29" s="27" t="s">
        <v>89</v>
      </c>
      <c r="B29" s="27" t="s">
        <v>90</v>
      </c>
      <c r="C29" s="28" t="s">
        <v>91</v>
      </c>
      <c r="D29" s="28">
        <v>2023</v>
      </c>
      <c r="E29" s="29" t="s">
        <v>34</v>
      </c>
      <c r="F29" s="30">
        <v>0</v>
      </c>
      <c r="G29" s="31">
        <v>56532</v>
      </c>
      <c r="H29" s="31">
        <v>0</v>
      </c>
      <c r="I29" s="31">
        <v>0</v>
      </c>
      <c r="J29" s="31">
        <v>0</v>
      </c>
      <c r="K29" s="32">
        <v>3422</v>
      </c>
      <c r="L29" s="33" t="s">
        <v>106</v>
      </c>
      <c r="M29" s="34">
        <v>0</v>
      </c>
      <c r="N29" s="34">
        <v>0</v>
      </c>
      <c r="O29" s="34">
        <v>3</v>
      </c>
      <c r="P29" s="34">
        <v>2</v>
      </c>
      <c r="Q29" s="34">
        <v>1</v>
      </c>
      <c r="R29" s="34">
        <v>0</v>
      </c>
      <c r="S29" s="34">
        <v>0</v>
      </c>
      <c r="T29" s="34">
        <v>0</v>
      </c>
      <c r="U29" s="35">
        <f t="shared" si="0"/>
        <v>6</v>
      </c>
      <c r="V29" s="36">
        <f t="shared" si="1"/>
        <v>59954</v>
      </c>
    </row>
    <row r="30" spans="1:22" x14ac:dyDescent="0.3">
      <c r="A30" s="27" t="s">
        <v>70</v>
      </c>
      <c r="B30" s="27" t="s">
        <v>92</v>
      </c>
      <c r="C30" s="28" t="s">
        <v>93</v>
      </c>
      <c r="D30" s="28">
        <v>2023</v>
      </c>
      <c r="E30" s="29" t="s">
        <v>34</v>
      </c>
      <c r="F30" s="30">
        <v>0</v>
      </c>
      <c r="G30" s="31">
        <v>0</v>
      </c>
      <c r="H30" s="31">
        <v>0</v>
      </c>
      <c r="I30" s="31">
        <v>114684</v>
      </c>
      <c r="J30" s="31">
        <v>0</v>
      </c>
      <c r="K30" s="32">
        <v>0</v>
      </c>
      <c r="L30" s="33" t="s">
        <v>36</v>
      </c>
      <c r="M30" s="34"/>
      <c r="N30" s="34"/>
      <c r="O30" s="34"/>
      <c r="P30" s="34"/>
      <c r="Q30" s="34"/>
      <c r="R30" s="34"/>
      <c r="S30" s="34"/>
      <c r="T30" s="34" t="s">
        <v>36</v>
      </c>
      <c r="U30" s="35">
        <f t="shared" si="0"/>
        <v>0</v>
      </c>
      <c r="V30" s="36">
        <f t="shared" si="1"/>
        <v>114684</v>
      </c>
    </row>
    <row r="31" spans="1:22" x14ac:dyDescent="0.3">
      <c r="A31" s="27" t="s">
        <v>94</v>
      </c>
      <c r="B31" s="27" t="s">
        <v>95</v>
      </c>
      <c r="C31" s="28" t="s">
        <v>96</v>
      </c>
      <c r="D31" s="28">
        <v>2023</v>
      </c>
      <c r="E31" s="29" t="s">
        <v>97</v>
      </c>
      <c r="F31" s="30">
        <v>0</v>
      </c>
      <c r="G31" s="31">
        <v>0</v>
      </c>
      <c r="H31" s="31">
        <v>79785</v>
      </c>
      <c r="I31" s="31">
        <v>0</v>
      </c>
      <c r="J31" s="31">
        <v>225</v>
      </c>
      <c r="K31" s="32">
        <v>5600</v>
      </c>
      <c r="L31" s="33" t="s">
        <v>36</v>
      </c>
      <c r="M31" s="34"/>
      <c r="N31" s="34"/>
      <c r="O31" s="34"/>
      <c r="P31" s="34"/>
      <c r="Q31" s="34"/>
      <c r="R31" s="34"/>
      <c r="S31" s="34"/>
      <c r="T31" s="34" t="s">
        <v>36</v>
      </c>
      <c r="U31" s="35">
        <f t="shared" si="0"/>
        <v>0</v>
      </c>
      <c r="V31" s="36">
        <f t="shared" si="1"/>
        <v>85610</v>
      </c>
    </row>
    <row r="32" spans="1:22" x14ac:dyDescent="0.3">
      <c r="A32" s="27" t="s">
        <v>31</v>
      </c>
      <c r="B32" s="27" t="s">
        <v>98</v>
      </c>
      <c r="C32" s="28" t="s">
        <v>99</v>
      </c>
      <c r="D32" s="28">
        <v>2023</v>
      </c>
      <c r="E32" s="29" t="s">
        <v>34</v>
      </c>
      <c r="F32" s="30">
        <v>84469</v>
      </c>
      <c r="G32" s="31">
        <v>0</v>
      </c>
      <c r="H32" s="31">
        <v>54614</v>
      </c>
      <c r="I32" s="31">
        <v>8875</v>
      </c>
      <c r="J32" s="31">
        <v>0</v>
      </c>
      <c r="K32" s="32">
        <v>6828</v>
      </c>
      <c r="L32" s="33" t="s">
        <v>36</v>
      </c>
      <c r="M32" s="34"/>
      <c r="N32" s="34"/>
      <c r="O32" s="34"/>
      <c r="P32" s="34"/>
      <c r="Q32" s="34"/>
      <c r="R32" s="34"/>
      <c r="S32" s="34"/>
      <c r="T32" s="34" t="s">
        <v>36</v>
      </c>
      <c r="U32" s="35">
        <f t="shared" si="0"/>
        <v>0</v>
      </c>
      <c r="V32" s="36">
        <f t="shared" si="1"/>
        <v>154786</v>
      </c>
    </row>
    <row r="33" spans="1:22" x14ac:dyDescent="0.3">
      <c r="A33" s="27" t="s">
        <v>46</v>
      </c>
      <c r="B33" s="27" t="s">
        <v>100</v>
      </c>
      <c r="C33" s="28" t="s">
        <v>101</v>
      </c>
      <c r="D33" s="28">
        <v>2023</v>
      </c>
      <c r="E33" s="29" t="s">
        <v>34</v>
      </c>
      <c r="F33" s="30">
        <v>0</v>
      </c>
      <c r="G33" s="31">
        <v>83040</v>
      </c>
      <c r="H33" s="31">
        <v>38446</v>
      </c>
      <c r="I33" s="31">
        <v>0</v>
      </c>
      <c r="J33" s="31">
        <v>1000</v>
      </c>
      <c r="K33" s="32">
        <v>3000</v>
      </c>
      <c r="L33" s="33" t="s">
        <v>35</v>
      </c>
      <c r="M33" s="34">
        <v>0</v>
      </c>
      <c r="N33" s="34">
        <v>10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10</v>
      </c>
      <c r="V33" s="36">
        <f t="shared" si="1"/>
        <v>125486</v>
      </c>
    </row>
    <row r="34" spans="1:22" x14ac:dyDescent="0.3">
      <c r="A34" s="27" t="s">
        <v>86</v>
      </c>
      <c r="B34" s="27" t="s">
        <v>102</v>
      </c>
      <c r="C34" s="28" t="s">
        <v>103</v>
      </c>
      <c r="D34" s="28">
        <v>2023</v>
      </c>
      <c r="E34" s="29" t="s">
        <v>34</v>
      </c>
      <c r="F34" s="30">
        <v>0</v>
      </c>
      <c r="G34" s="31">
        <v>90972</v>
      </c>
      <c r="H34" s="31">
        <v>27822</v>
      </c>
      <c r="I34" s="31">
        <v>0</v>
      </c>
      <c r="J34" s="31">
        <v>3120</v>
      </c>
      <c r="K34" s="32">
        <v>3465</v>
      </c>
      <c r="L34" s="33" t="s">
        <v>35</v>
      </c>
      <c r="M34" s="34">
        <v>0</v>
      </c>
      <c r="N34" s="34">
        <v>1</v>
      </c>
      <c r="O34" s="34">
        <v>4</v>
      </c>
      <c r="P34" s="34">
        <v>3</v>
      </c>
      <c r="Q34" s="34">
        <v>1</v>
      </c>
      <c r="R34" s="34">
        <v>0</v>
      </c>
      <c r="S34" s="34">
        <v>0</v>
      </c>
      <c r="T34" s="34">
        <v>0</v>
      </c>
      <c r="U34" s="35">
        <f t="shared" si="0"/>
        <v>9</v>
      </c>
      <c r="V34" s="36">
        <f t="shared" si="1"/>
        <v>125379</v>
      </c>
    </row>
    <row r="35" spans="1:22" x14ac:dyDescent="0.3">
      <c r="A35" s="27" t="s">
        <v>67</v>
      </c>
      <c r="B35" s="27" t="s">
        <v>104</v>
      </c>
      <c r="C35" s="28" t="s">
        <v>105</v>
      </c>
      <c r="D35" s="28">
        <v>2023</v>
      </c>
      <c r="E35" s="29" t="s">
        <v>34</v>
      </c>
      <c r="F35" s="30">
        <v>0</v>
      </c>
      <c r="G35" s="31">
        <v>0</v>
      </c>
      <c r="H35" s="31">
        <v>37356</v>
      </c>
      <c r="I35" s="31">
        <v>0</v>
      </c>
      <c r="J35" s="31">
        <v>0</v>
      </c>
      <c r="K35" s="32">
        <v>700</v>
      </c>
      <c r="L35" s="33" t="s">
        <v>36</v>
      </c>
      <c r="M35" s="34"/>
      <c r="N35" s="34"/>
      <c r="O35" s="34"/>
      <c r="P35" s="34"/>
      <c r="Q35" s="34"/>
      <c r="R35" s="34"/>
      <c r="S35" s="34"/>
      <c r="T35" s="34" t="s">
        <v>36</v>
      </c>
      <c r="U35" s="35">
        <f t="shared" si="0"/>
        <v>0</v>
      </c>
      <c r="V35" s="36">
        <f t="shared" si="1"/>
        <v>38056</v>
      </c>
    </row>
    <row r="36" spans="1:22" x14ac:dyDescent="0.3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3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3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3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3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3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3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3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3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3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</sheetData>
  <autoFilter ref="A8:V8" xr:uid="{4A585E20-DFC1-4513-95D5-B2135365B25C}"/>
  <conditionalFormatting sqref="D9:D45">
    <cfRule type="expression" dxfId="3" priority="4">
      <formula>OR($D9&gt;2023,AND($D9&lt;2023,$D9&lt;&gt;""))</formula>
    </cfRule>
  </conditionalFormatting>
  <conditionalFormatting sqref="V9:V45">
    <cfRule type="cellIs" dxfId="2" priority="3" operator="lessThan">
      <formula>0</formula>
    </cfRule>
  </conditionalFormatting>
  <conditionalFormatting sqref="V9:V45">
    <cfRule type="expression" dxfId="1" priority="1">
      <formula>#REF!&lt;0</formula>
    </cfRule>
  </conditionalFormatting>
  <conditionalFormatting sqref="C9:C45">
    <cfRule type="expression" dxfId="0" priority="5">
      <formula>(#REF!&gt;1)</formula>
    </cfRule>
  </conditionalFormatting>
  <dataValidations count="3">
    <dataValidation type="list" allowBlank="1" showInputMessage="1" showErrorMessage="1" sqref="L9:L45" xr:uid="{F7560923-DD4C-409E-A026-512730FCB87A}">
      <formula1>"N/A, FMR, Actual Rent"</formula1>
    </dataValidation>
    <dataValidation type="list" allowBlank="1" showInputMessage="1" showErrorMessage="1" sqref="E9:E45" xr:uid="{E6DC1E34-962F-4E48-BA7C-58AB866047DA}">
      <formula1>"PH, TH, Joint TH &amp; PH-RRH, HMIS, SSO, TRA, PRA, SRA, S+C/SRO"</formula1>
    </dataValidation>
    <dataValidation allowBlank="1" showErrorMessage="1" sqref="A8:V8" xr:uid="{3430FC0C-50B2-475E-895B-ACEE03C7B60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2022-05-30T18:26:53Z</dcterms:created>
  <dcterms:modified xsi:type="dcterms:W3CDTF">2022-06-06T20:33:48Z</dcterms:modified>
</cp:coreProperties>
</file>