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N-500\"/>
    </mc:Choice>
  </mc:AlternateContent>
  <xr:revisionPtr revIDLastSave="0" documentId="13_ncr:1_{7A6EED81-C9E3-4425-A2F8-332293A320E1}" xr6:coauthVersionLast="47" xr6:coauthVersionMax="47" xr10:uidLastSave="{00000000-0000-0000-0000-000000000000}"/>
  <bookViews>
    <workbookView xWindow="-98" yWindow="-98" windowWidth="26116" windowHeight="16395" xr2:uid="{78C5D9F7-3235-4662-855E-714F73F39B5A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2" i="1"/>
  <c r="B3" i="1"/>
  <c r="B1" i="1"/>
  <c r="B4" i="1"/>
</calcChain>
</file>

<file path=xl/sharedStrings.xml><?xml version="1.0" encoding="utf-8"?>
<sst xmlns="http://schemas.openxmlformats.org/spreadsheetml/2006/main" count="267" uniqueCount="89">
  <si>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</si>
  <si>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</si>
  <si>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</si>
  <si>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</si>
  <si>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</si>
  <si>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</si>
  <si>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</si>
  <si>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</si>
  <si>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</si>
  <si>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</si>
  <si>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</si>
  <si>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</si>
  <si>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</si>
  <si>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</si>
  <si>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</si>
  <si>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</si>
  <si>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</si>
  <si>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</si>
  <si>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</si>
  <si>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</si>
  <si>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</si>
  <si>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</si>
  <si>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</si>
  <si>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</si>
  <si>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</si>
  <si>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</si>
  <si>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</si>
  <si>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</si>
  <si>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</si>
  <si>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</si>
  <si>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</si>
  <si>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MN-505</t>
  </si>
  <si>
    <t>Lutheran Social Service of Minnesota</t>
  </si>
  <si>
    <t>Belle Haven 2021</t>
  </si>
  <si>
    <t>MN0085L5K052114</t>
  </si>
  <si>
    <t>PH</t>
  </si>
  <si>
    <t/>
  </si>
  <si>
    <t>Renewal</t>
  </si>
  <si>
    <t>PSH</t>
  </si>
  <si>
    <t>C</t>
  </si>
  <si>
    <t>Minneapolis</t>
  </si>
  <si>
    <t>St. Cloud/Central Minnesota CoC</t>
  </si>
  <si>
    <t>Central MN Housing Partnership, Inc.</t>
  </si>
  <si>
    <t>Bi-County Community Action Programs, Inc.</t>
  </si>
  <si>
    <t>2021FY Cass County Scattered Site Rapid Rehousing</t>
  </si>
  <si>
    <t>MN0086L5K052114</t>
  </si>
  <si>
    <t>FMR</t>
  </si>
  <si>
    <t>RRH</t>
  </si>
  <si>
    <t>Central MN Rapid Rehousing 2021</t>
  </si>
  <si>
    <t>MN0087L5K052114</t>
  </si>
  <si>
    <t>Institute for Community Alliances</t>
  </si>
  <si>
    <t>MN HMIS Central</t>
  </si>
  <si>
    <t>MN0088L5K052114</t>
  </si>
  <si>
    <t>Housing and Redevelopment Authority of St. Cloud, MN</t>
  </si>
  <si>
    <t>HUD CoC Rental Assistance - One 2021</t>
  </si>
  <si>
    <t>MN0091L5K052114</t>
  </si>
  <si>
    <t>Volunteers of America of Minnesota</t>
  </si>
  <si>
    <t>FY2021 Our Home</t>
  </si>
  <si>
    <t>MN0092L5K052114</t>
  </si>
  <si>
    <t>2021FY Cass County Permanent Supportive Housing</t>
  </si>
  <si>
    <t>MN0173L5K052111</t>
  </si>
  <si>
    <t>Center City Housing Corp.</t>
  </si>
  <si>
    <t>River Crest 2021</t>
  </si>
  <si>
    <t>MN0175L5K052110</t>
  </si>
  <si>
    <t>Lakes and Pines Community Action Council, Inc.</t>
  </si>
  <si>
    <t>Rapid Rehousing Program for singles and families</t>
  </si>
  <si>
    <t>MN0252L5K052110</t>
  </si>
  <si>
    <t>HUD CoC Rental Assistance - Five 2021</t>
  </si>
  <si>
    <t>MN0301L5K052109</t>
  </si>
  <si>
    <t>Coordinated Entry 2021</t>
  </si>
  <si>
    <t>MN0356L5K052106</t>
  </si>
  <si>
    <t>SSO</t>
  </si>
  <si>
    <t>Tri-County Action Program, Inc.</t>
  </si>
  <si>
    <t>Rapid Rehousing 2021</t>
  </si>
  <si>
    <t>MN0386L5K052105</t>
  </si>
  <si>
    <t>Eastern Region Coordinated Entry Housing Naviagtor</t>
  </si>
  <si>
    <t>MN0407L5K052104</t>
  </si>
  <si>
    <t>Central MN Coordinated Entry Navigator 2021</t>
  </si>
  <si>
    <t>MN0408L5K052104</t>
  </si>
  <si>
    <t>Northern Coordinated Entry Navigator 2021</t>
  </si>
  <si>
    <t>MN0409L5K052104</t>
  </si>
  <si>
    <t>Rapid Rehousing for Domestic Violence Survivors</t>
  </si>
  <si>
    <t>MN0433D5K052103</t>
  </si>
  <si>
    <t>DV FY 2021</t>
  </si>
  <si>
    <t>MN0502D5K052100</t>
  </si>
  <si>
    <t>New</t>
  </si>
  <si>
    <t>DV Bonus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</si>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</sst>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B57C-8A20-4836-BDDB-6D5A2B43D06C}">
  <sheetPr codeName="Sheet196">
    <pageSetUpPr fitToPage="1"/>
  </sheetPr>
  <dimension ref="A1:DG3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10.33203125" hidden="1" customWidth="1"/>
    <col min="109" max="109" width="7.33203125" hidden="1" customWidth="1"/>
    <col min="110" max="110" width="26.6640625" hidden="1" customWidth="1"/>
    <col min="111" max="111" width="30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Minneapolis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MN-505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St. Cloud/Central Minnesota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Central MN Housing Partnership,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1832899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40229</v>
      </c>
      <c r="I9" s="31">
        <v>0</v>
      </c>
      <c r="J9" s="32">
        <v>0</v>
      </c>
      <c r="K9" s="33">
        <v>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5" si="0">SUM(M9:T9)</f>
        <v>0</v>
      </c>
      <c r="V9" s="37">
        <f t="shared" ref="V9:V35" si="1">SUM(F9:K9)</f>
        <v>40229</v>
      </c>
      <c r="W9" s="38"/>
      <c r="CT9">
        <v>186691</v>
      </c>
      <c r="CU9">
        <v>181964</v>
      </c>
      <c r="CV9" t="s">
        <v>37</v>
      </c>
      <c r="CW9">
        <v>1</v>
      </c>
      <c r="CX9" t="s">
        <v>38</v>
      </c>
      <c r="CY9" t="s">
        <v>36</v>
      </c>
      <c r="CZ9">
        <v>40229</v>
      </c>
      <c r="DA9">
        <v>40229</v>
      </c>
      <c r="DB9">
        <v>40229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65448</v>
      </c>
      <c r="H10" s="31">
        <v>18240</v>
      </c>
      <c r="I10" s="31">
        <v>0</v>
      </c>
      <c r="J10" s="32">
        <v>0</v>
      </c>
      <c r="K10" s="33">
        <v>3809</v>
      </c>
      <c r="L10" s="34" t="s">
        <v>46</v>
      </c>
      <c r="M10" s="35">
        <v>0</v>
      </c>
      <c r="N10" s="35">
        <v>0</v>
      </c>
      <c r="O10" s="35">
        <v>4</v>
      </c>
      <c r="P10" s="35">
        <v>0</v>
      </c>
      <c r="Q10" s="35">
        <v>3</v>
      </c>
      <c r="R10" s="35">
        <v>0</v>
      </c>
      <c r="S10" s="35">
        <v>0</v>
      </c>
      <c r="T10" s="35">
        <v>0</v>
      </c>
      <c r="U10" s="36">
        <f t="shared" si="0"/>
        <v>7</v>
      </c>
      <c r="V10" s="37">
        <f t="shared" si="1"/>
        <v>87497</v>
      </c>
      <c r="W10" s="38"/>
      <c r="CT10">
        <v>184795</v>
      </c>
      <c r="CU10">
        <v>181964</v>
      </c>
      <c r="CV10" t="s">
        <v>37</v>
      </c>
      <c r="CW10">
        <v>1</v>
      </c>
      <c r="CX10" t="s">
        <v>47</v>
      </c>
      <c r="CY10" t="s">
        <v>36</v>
      </c>
      <c r="CZ10">
        <v>82085</v>
      </c>
      <c r="DA10">
        <v>82085</v>
      </c>
      <c r="DB10">
        <v>87497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48</v>
      </c>
      <c r="C11" s="29" t="s">
        <v>49</v>
      </c>
      <c r="D11" s="29">
        <v>2023</v>
      </c>
      <c r="E11" s="30" t="s">
        <v>35</v>
      </c>
      <c r="F11" s="31">
        <v>0</v>
      </c>
      <c r="G11" s="31">
        <v>135072</v>
      </c>
      <c r="H11" s="31">
        <v>44212</v>
      </c>
      <c r="I11" s="31">
        <v>0</v>
      </c>
      <c r="J11" s="32">
        <v>0</v>
      </c>
      <c r="K11" s="33">
        <v>8307</v>
      </c>
      <c r="L11" s="34" t="s">
        <v>46</v>
      </c>
      <c r="M11" s="35">
        <v>0</v>
      </c>
      <c r="N11" s="35">
        <v>0</v>
      </c>
      <c r="O11" s="35">
        <v>5</v>
      </c>
      <c r="P11" s="35">
        <v>6</v>
      </c>
      <c r="Q11" s="35">
        <v>2</v>
      </c>
      <c r="R11" s="35">
        <v>0</v>
      </c>
      <c r="S11" s="35">
        <v>0</v>
      </c>
      <c r="T11" s="35">
        <v>0</v>
      </c>
      <c r="U11" s="36">
        <f t="shared" si="0"/>
        <v>13</v>
      </c>
      <c r="V11" s="37">
        <f t="shared" si="1"/>
        <v>187591</v>
      </c>
      <c r="W11" s="38"/>
      <c r="CT11">
        <v>186690</v>
      </c>
      <c r="CU11">
        <v>181964</v>
      </c>
      <c r="CV11" t="s">
        <v>37</v>
      </c>
      <c r="CW11">
        <v>1</v>
      </c>
      <c r="CX11" t="s">
        <v>47</v>
      </c>
      <c r="CY11" t="s">
        <v>36</v>
      </c>
      <c r="CZ11">
        <v>176659</v>
      </c>
      <c r="DA11">
        <v>176659</v>
      </c>
      <c r="DB11">
        <v>187591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39904</v>
      </c>
      <c r="K12" s="33">
        <v>1195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41099</v>
      </c>
      <c r="W12" s="38"/>
      <c r="CT12">
        <v>190096</v>
      </c>
      <c r="CU12">
        <v>181964</v>
      </c>
      <c r="CV12" t="s">
        <v>37</v>
      </c>
      <c r="CW12">
        <v>1</v>
      </c>
      <c r="CX12" t="s">
        <v>36</v>
      </c>
      <c r="CY12" t="s">
        <v>36</v>
      </c>
      <c r="CZ12">
        <v>41099</v>
      </c>
      <c r="DA12">
        <v>41099</v>
      </c>
      <c r="DB12">
        <v>41099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53</v>
      </c>
      <c r="B13" s="28" t="s">
        <v>54</v>
      </c>
      <c r="C13" s="29" t="s">
        <v>55</v>
      </c>
      <c r="D13" s="29">
        <v>2023</v>
      </c>
      <c r="E13" s="30" t="s">
        <v>35</v>
      </c>
      <c r="F13" s="31">
        <v>0</v>
      </c>
      <c r="G13" s="31">
        <v>398904</v>
      </c>
      <c r="H13" s="31">
        <v>0</v>
      </c>
      <c r="I13" s="31">
        <v>0</v>
      </c>
      <c r="J13" s="32">
        <v>0</v>
      </c>
      <c r="K13" s="33">
        <v>0</v>
      </c>
      <c r="L13" s="34" t="s">
        <v>46</v>
      </c>
      <c r="M13" s="35">
        <v>0</v>
      </c>
      <c r="N13" s="35">
        <v>2</v>
      </c>
      <c r="O13" s="35">
        <v>38</v>
      </c>
      <c r="P13" s="35">
        <v>5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45</v>
      </c>
      <c r="V13" s="37">
        <f t="shared" si="1"/>
        <v>398904</v>
      </c>
      <c r="W13" s="38" t="s">
        <v>88</v>
      </c>
      <c r="CT13">
        <v>185002</v>
      </c>
      <c r="CU13">
        <v>181964</v>
      </c>
      <c r="CV13" t="s">
        <v>37</v>
      </c>
      <c r="CW13">
        <v>1</v>
      </c>
      <c r="CX13" t="s">
        <v>38</v>
      </c>
      <c r="CY13" t="s">
        <v>36</v>
      </c>
      <c r="CZ13">
        <v>336444</v>
      </c>
      <c r="DA13">
        <v>336444</v>
      </c>
      <c r="DB13">
        <v>362280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56</v>
      </c>
      <c r="B14" s="28" t="s">
        <v>57</v>
      </c>
      <c r="C14" s="29" t="s">
        <v>58</v>
      </c>
      <c r="D14" s="29">
        <v>2023</v>
      </c>
      <c r="E14" s="30" t="s">
        <v>35</v>
      </c>
      <c r="F14" s="31">
        <v>0</v>
      </c>
      <c r="G14" s="31">
        <v>0</v>
      </c>
      <c r="H14" s="31">
        <v>39798</v>
      </c>
      <c r="I14" s="31">
        <v>75734</v>
      </c>
      <c r="J14" s="32">
        <v>0</v>
      </c>
      <c r="K14" s="33">
        <v>5995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121527</v>
      </c>
      <c r="W14" s="38"/>
      <c r="CT14">
        <v>186662</v>
      </c>
      <c r="CU14">
        <v>181964</v>
      </c>
      <c r="CV14" t="s">
        <v>37</v>
      </c>
      <c r="CW14">
        <v>1</v>
      </c>
      <c r="CX14" t="s">
        <v>38</v>
      </c>
      <c r="CY14" t="s">
        <v>36</v>
      </c>
      <c r="CZ14">
        <v>118614</v>
      </c>
      <c r="DA14">
        <v>118614</v>
      </c>
      <c r="DB14">
        <v>121527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43</v>
      </c>
      <c r="B15" s="28" t="s">
        <v>59</v>
      </c>
      <c r="C15" s="29" t="s">
        <v>60</v>
      </c>
      <c r="D15" s="29">
        <v>2023</v>
      </c>
      <c r="E15" s="30" t="s">
        <v>35</v>
      </c>
      <c r="F15" s="31">
        <v>0</v>
      </c>
      <c r="G15" s="31">
        <v>33504</v>
      </c>
      <c r="H15" s="31">
        <v>7427</v>
      </c>
      <c r="I15" s="31">
        <v>0</v>
      </c>
      <c r="J15" s="32">
        <v>0</v>
      </c>
      <c r="K15" s="33">
        <v>1964</v>
      </c>
      <c r="L15" s="34" t="s">
        <v>46</v>
      </c>
      <c r="M15" s="35">
        <v>0</v>
      </c>
      <c r="N15" s="35">
        <v>0</v>
      </c>
      <c r="O15" s="35">
        <v>2</v>
      </c>
      <c r="P15" s="35">
        <v>2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4</v>
      </c>
      <c r="V15" s="37">
        <f t="shared" si="1"/>
        <v>42895</v>
      </c>
      <c r="W15" s="38"/>
      <c r="CT15">
        <v>184794</v>
      </c>
      <c r="CU15">
        <v>181964</v>
      </c>
      <c r="CV15" t="s">
        <v>37</v>
      </c>
      <c r="CW15">
        <v>1</v>
      </c>
      <c r="CX15" t="s">
        <v>38</v>
      </c>
      <c r="CY15" t="s">
        <v>36</v>
      </c>
      <c r="CZ15">
        <v>40543</v>
      </c>
      <c r="DA15">
        <v>40543</v>
      </c>
      <c r="DB15">
        <v>42895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61</v>
      </c>
      <c r="B16" s="28" t="s">
        <v>62</v>
      </c>
      <c r="C16" s="29" t="s">
        <v>63</v>
      </c>
      <c r="D16" s="29">
        <v>2023</v>
      </c>
      <c r="E16" s="30" t="s">
        <v>35</v>
      </c>
      <c r="F16" s="31">
        <v>0</v>
      </c>
      <c r="G16" s="31">
        <v>0</v>
      </c>
      <c r="H16" s="31">
        <v>0</v>
      </c>
      <c r="I16" s="31">
        <v>47693</v>
      </c>
      <c r="J16" s="32">
        <v>0</v>
      </c>
      <c r="K16" s="33">
        <v>384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48077</v>
      </c>
      <c r="W16" s="38"/>
      <c r="CT16">
        <v>185192</v>
      </c>
      <c r="CU16">
        <v>181964</v>
      </c>
      <c r="CV16" t="s">
        <v>37</v>
      </c>
      <c r="CW16">
        <v>1</v>
      </c>
      <c r="CX16" t="s">
        <v>38</v>
      </c>
      <c r="CY16" t="s">
        <v>36</v>
      </c>
      <c r="CZ16">
        <v>46243</v>
      </c>
      <c r="DA16">
        <v>46243</v>
      </c>
      <c r="DB16">
        <v>48077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64</v>
      </c>
      <c r="B17" s="28" t="s">
        <v>65</v>
      </c>
      <c r="C17" s="29" t="s">
        <v>66</v>
      </c>
      <c r="D17" s="29">
        <v>2023</v>
      </c>
      <c r="E17" s="30" t="s">
        <v>35</v>
      </c>
      <c r="F17" s="31">
        <v>0</v>
      </c>
      <c r="G17" s="31">
        <v>124800</v>
      </c>
      <c r="H17" s="31">
        <v>11650</v>
      </c>
      <c r="I17" s="31">
        <v>0</v>
      </c>
      <c r="J17" s="32">
        <v>0</v>
      </c>
      <c r="K17" s="33">
        <v>5123</v>
      </c>
      <c r="L17" s="34" t="s">
        <v>46</v>
      </c>
      <c r="M17" s="35">
        <v>0</v>
      </c>
      <c r="N17" s="35">
        <v>6</v>
      </c>
      <c r="O17" s="35">
        <v>3</v>
      </c>
      <c r="P17" s="35">
        <v>3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12</v>
      </c>
      <c r="V17" s="37">
        <f t="shared" si="1"/>
        <v>141573</v>
      </c>
      <c r="W17" s="38"/>
      <c r="CT17">
        <v>187378</v>
      </c>
      <c r="CU17">
        <v>181964</v>
      </c>
      <c r="CV17" t="s">
        <v>37</v>
      </c>
      <c r="CW17">
        <v>1</v>
      </c>
      <c r="CX17" t="s">
        <v>47</v>
      </c>
      <c r="CY17" t="s">
        <v>36</v>
      </c>
      <c r="CZ17">
        <v>133701</v>
      </c>
      <c r="DA17">
        <v>133701</v>
      </c>
      <c r="DB17">
        <v>141573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53</v>
      </c>
      <c r="B18" s="28" t="s">
        <v>67</v>
      </c>
      <c r="C18" s="29" t="s">
        <v>68</v>
      </c>
      <c r="D18" s="29">
        <v>2023</v>
      </c>
      <c r="E18" s="30" t="s">
        <v>35</v>
      </c>
      <c r="F18" s="31">
        <v>0</v>
      </c>
      <c r="G18" s="31">
        <v>88416</v>
      </c>
      <c r="H18" s="31">
        <v>0</v>
      </c>
      <c r="I18" s="31">
        <v>0</v>
      </c>
      <c r="J18" s="32">
        <v>0</v>
      </c>
      <c r="K18" s="33">
        <v>0</v>
      </c>
      <c r="L18" s="34" t="s">
        <v>87</v>
      </c>
      <c r="M18" s="35">
        <v>0</v>
      </c>
      <c r="N18" s="35">
        <v>0</v>
      </c>
      <c r="O18" s="35">
        <v>0</v>
      </c>
      <c r="P18" s="35">
        <v>3</v>
      </c>
      <c r="Q18" s="35">
        <v>2</v>
      </c>
      <c r="R18" s="35">
        <v>0</v>
      </c>
      <c r="S18" s="35">
        <v>0</v>
      </c>
      <c r="T18" s="35">
        <v>0</v>
      </c>
      <c r="U18" s="36">
        <f t="shared" si="0"/>
        <v>5</v>
      </c>
      <c r="V18" s="37">
        <f t="shared" si="1"/>
        <v>88416</v>
      </c>
      <c r="W18" s="38"/>
      <c r="CT18">
        <v>185004</v>
      </c>
      <c r="CU18">
        <v>181964</v>
      </c>
      <c r="CV18" t="s">
        <v>37</v>
      </c>
      <c r="CW18">
        <v>1</v>
      </c>
      <c r="CX18" t="s">
        <v>38</v>
      </c>
      <c r="CY18" t="s">
        <v>36</v>
      </c>
      <c r="CZ18">
        <v>84996</v>
      </c>
      <c r="DA18">
        <v>84996</v>
      </c>
      <c r="DB18">
        <v>88416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42</v>
      </c>
      <c r="B19" s="28" t="s">
        <v>69</v>
      </c>
      <c r="C19" s="29" t="s">
        <v>70</v>
      </c>
      <c r="D19" s="29">
        <v>2023</v>
      </c>
      <c r="E19" s="30" t="s">
        <v>71</v>
      </c>
      <c r="F19" s="31">
        <v>0</v>
      </c>
      <c r="G19" s="31">
        <v>0</v>
      </c>
      <c r="H19" s="31">
        <v>50000</v>
      </c>
      <c r="I19" s="31">
        <v>0</v>
      </c>
      <c r="J19" s="32">
        <v>0</v>
      </c>
      <c r="K19" s="33">
        <v>0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50000</v>
      </c>
      <c r="W19" s="38"/>
      <c r="CT19">
        <v>186754</v>
      </c>
      <c r="CU19">
        <v>181964</v>
      </c>
      <c r="CV19" t="s">
        <v>37</v>
      </c>
      <c r="CW19">
        <v>1</v>
      </c>
      <c r="CY19" t="s">
        <v>36</v>
      </c>
      <c r="CZ19">
        <v>50000</v>
      </c>
      <c r="DA19">
        <v>50000</v>
      </c>
      <c r="DB19">
        <v>50000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72</v>
      </c>
      <c r="B20" s="28" t="s">
        <v>73</v>
      </c>
      <c r="C20" s="29" t="s">
        <v>74</v>
      </c>
      <c r="D20" s="29">
        <v>2023</v>
      </c>
      <c r="E20" s="30" t="s">
        <v>35</v>
      </c>
      <c r="F20" s="31">
        <v>0</v>
      </c>
      <c r="G20" s="31">
        <v>43320</v>
      </c>
      <c r="H20" s="31">
        <v>32013</v>
      </c>
      <c r="I20" s="31">
        <v>0</v>
      </c>
      <c r="J20" s="32">
        <v>0</v>
      </c>
      <c r="K20" s="33">
        <v>3464</v>
      </c>
      <c r="L20" s="34" t="s">
        <v>46</v>
      </c>
      <c r="M20" s="35">
        <v>0</v>
      </c>
      <c r="N20" s="35">
        <v>0</v>
      </c>
      <c r="O20" s="35">
        <v>5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5</v>
      </c>
      <c r="V20" s="37">
        <f t="shared" si="1"/>
        <v>78797</v>
      </c>
      <c r="W20" s="38"/>
      <c r="CT20">
        <v>185853</v>
      </c>
      <c r="CU20">
        <v>181964</v>
      </c>
      <c r="CV20" t="s">
        <v>37</v>
      </c>
      <c r="CW20">
        <v>1</v>
      </c>
      <c r="CX20" t="s">
        <v>47</v>
      </c>
      <c r="CY20" t="s">
        <v>36</v>
      </c>
      <c r="CZ20">
        <v>75737</v>
      </c>
      <c r="DA20">
        <v>75737</v>
      </c>
      <c r="DB20">
        <v>78797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64</v>
      </c>
      <c r="B21" s="28" t="s">
        <v>75</v>
      </c>
      <c r="C21" s="29" t="s">
        <v>76</v>
      </c>
      <c r="D21" s="29">
        <v>2023</v>
      </c>
      <c r="E21" s="30" t="s">
        <v>71</v>
      </c>
      <c r="F21" s="31">
        <v>0</v>
      </c>
      <c r="G21" s="31">
        <v>0</v>
      </c>
      <c r="H21" s="31">
        <v>59703</v>
      </c>
      <c r="I21" s="31">
        <v>0</v>
      </c>
      <c r="J21" s="32">
        <v>0</v>
      </c>
      <c r="K21" s="33">
        <v>4494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64197</v>
      </c>
      <c r="W21" s="38"/>
      <c r="CT21">
        <v>187446</v>
      </c>
      <c r="CU21">
        <v>181964</v>
      </c>
      <c r="CV21" t="s">
        <v>37</v>
      </c>
      <c r="CW21">
        <v>1</v>
      </c>
      <c r="CY21" t="s">
        <v>36</v>
      </c>
      <c r="CZ21">
        <v>64197</v>
      </c>
      <c r="DA21">
        <v>64197</v>
      </c>
      <c r="DB21">
        <v>64197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72</v>
      </c>
      <c r="B22" s="28" t="s">
        <v>77</v>
      </c>
      <c r="C22" s="29" t="s">
        <v>78</v>
      </c>
      <c r="D22" s="29">
        <v>2023</v>
      </c>
      <c r="E22" s="30" t="s">
        <v>71</v>
      </c>
      <c r="F22" s="31">
        <v>0</v>
      </c>
      <c r="G22" s="31">
        <v>0</v>
      </c>
      <c r="H22" s="31">
        <v>59703</v>
      </c>
      <c r="I22" s="31">
        <v>0</v>
      </c>
      <c r="J22" s="32">
        <v>0</v>
      </c>
      <c r="K22" s="33">
        <v>4494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64197</v>
      </c>
      <c r="W22" s="38"/>
      <c r="CT22">
        <v>185856</v>
      </c>
      <c r="CU22">
        <v>181964</v>
      </c>
      <c r="CV22" t="s">
        <v>37</v>
      </c>
      <c r="CW22">
        <v>1</v>
      </c>
      <c r="CY22" t="s">
        <v>36</v>
      </c>
      <c r="CZ22">
        <v>64197</v>
      </c>
      <c r="DA22">
        <v>64197</v>
      </c>
      <c r="DB22">
        <v>64197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32</v>
      </c>
      <c r="B23" s="28" t="s">
        <v>79</v>
      </c>
      <c r="C23" s="29" t="s">
        <v>80</v>
      </c>
      <c r="D23" s="29">
        <v>2023</v>
      </c>
      <c r="E23" s="30" t="s">
        <v>71</v>
      </c>
      <c r="F23" s="31">
        <v>0</v>
      </c>
      <c r="G23" s="31">
        <v>0</v>
      </c>
      <c r="H23" s="31">
        <v>59703</v>
      </c>
      <c r="I23" s="31">
        <v>0</v>
      </c>
      <c r="J23" s="32">
        <v>0</v>
      </c>
      <c r="K23" s="33">
        <v>4494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64197</v>
      </c>
      <c r="W23" s="38"/>
      <c r="CT23">
        <v>186692</v>
      </c>
      <c r="CU23">
        <v>181964</v>
      </c>
      <c r="CV23" t="s">
        <v>37</v>
      </c>
      <c r="CW23">
        <v>1</v>
      </c>
      <c r="CY23" t="s">
        <v>36</v>
      </c>
      <c r="CZ23">
        <v>64197</v>
      </c>
      <c r="DA23">
        <v>64197</v>
      </c>
      <c r="DB23">
        <v>64197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64</v>
      </c>
      <c r="B24" s="28" t="s">
        <v>81</v>
      </c>
      <c r="C24" s="29" t="s">
        <v>82</v>
      </c>
      <c r="D24" s="29">
        <v>2023</v>
      </c>
      <c r="E24" s="30" t="s">
        <v>35</v>
      </c>
      <c r="F24" s="31">
        <v>0</v>
      </c>
      <c r="G24" s="31">
        <v>141156</v>
      </c>
      <c r="H24" s="31">
        <v>24000</v>
      </c>
      <c r="I24" s="31">
        <v>0</v>
      </c>
      <c r="J24" s="32">
        <v>0</v>
      </c>
      <c r="K24" s="33">
        <v>4757</v>
      </c>
      <c r="L24" s="34" t="s">
        <v>46</v>
      </c>
      <c r="M24" s="35">
        <v>0</v>
      </c>
      <c r="N24" s="35">
        <v>4</v>
      </c>
      <c r="O24" s="35">
        <v>1</v>
      </c>
      <c r="P24" s="35">
        <v>4</v>
      </c>
      <c r="Q24" s="35">
        <v>3</v>
      </c>
      <c r="R24" s="35">
        <v>0</v>
      </c>
      <c r="S24" s="35">
        <v>0</v>
      </c>
      <c r="T24" s="35">
        <v>0</v>
      </c>
      <c r="U24" s="36">
        <f t="shared" si="0"/>
        <v>12</v>
      </c>
      <c r="V24" s="37">
        <f t="shared" si="1"/>
        <v>169913</v>
      </c>
      <c r="W24" s="38"/>
      <c r="CT24">
        <v>187437</v>
      </c>
      <c r="CU24">
        <v>181964</v>
      </c>
      <c r="CV24" t="s">
        <v>37</v>
      </c>
      <c r="CW24">
        <v>1</v>
      </c>
      <c r="CX24" t="s">
        <v>47</v>
      </c>
      <c r="CY24" t="s">
        <v>36</v>
      </c>
      <c r="CZ24">
        <v>161177</v>
      </c>
      <c r="DA24">
        <v>161177</v>
      </c>
      <c r="DB24">
        <v>169913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53</v>
      </c>
      <c r="B25" s="28" t="s">
        <v>83</v>
      </c>
      <c r="C25" s="29" t="s">
        <v>84</v>
      </c>
      <c r="D25" s="29">
        <v>2023</v>
      </c>
      <c r="E25" s="30" t="s">
        <v>35</v>
      </c>
      <c r="F25" s="31">
        <v>0</v>
      </c>
      <c r="G25" s="31">
        <v>99672</v>
      </c>
      <c r="H25" s="31">
        <v>39706</v>
      </c>
      <c r="I25" s="31">
        <v>0</v>
      </c>
      <c r="J25" s="32">
        <v>0</v>
      </c>
      <c r="K25" s="33">
        <v>4412</v>
      </c>
      <c r="L25" s="34" t="s">
        <v>46</v>
      </c>
      <c r="M25" s="35">
        <v>0</v>
      </c>
      <c r="N25" s="35">
        <v>0</v>
      </c>
      <c r="O25" s="35">
        <v>2</v>
      </c>
      <c r="P25" s="35">
        <v>5</v>
      </c>
      <c r="Q25" s="35">
        <v>2</v>
      </c>
      <c r="R25" s="35">
        <v>0</v>
      </c>
      <c r="S25" s="35">
        <v>0</v>
      </c>
      <c r="T25" s="35">
        <v>0</v>
      </c>
      <c r="U25" s="36">
        <f t="shared" si="0"/>
        <v>9</v>
      </c>
      <c r="V25" s="37">
        <f t="shared" si="1"/>
        <v>143790</v>
      </c>
      <c r="W25" s="38"/>
      <c r="CT25">
        <v>185783</v>
      </c>
      <c r="CU25">
        <v>181964</v>
      </c>
      <c r="CV25" t="s">
        <v>85</v>
      </c>
      <c r="CW25">
        <v>1</v>
      </c>
      <c r="CX25" t="s">
        <v>47</v>
      </c>
      <c r="CY25" t="s">
        <v>86</v>
      </c>
      <c r="CZ25">
        <v>137322</v>
      </c>
      <c r="DA25">
        <v>137322</v>
      </c>
      <c r="DB25">
        <v>143790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  <row r="35" spans="1:109" x14ac:dyDescent="0.45">
      <c r="A35" s="28"/>
      <c r="B35" s="28"/>
      <c r="C35" s="29"/>
      <c r="D35" s="29"/>
      <c r="E35" s="30"/>
      <c r="F35" s="31"/>
      <c r="G35" s="32"/>
      <c r="H35" s="32"/>
      <c r="I35" s="32"/>
      <c r="J35" s="32"/>
      <c r="K35" s="33"/>
      <c r="L35" s="34"/>
      <c r="M35" s="35"/>
      <c r="N35" s="35"/>
      <c r="O35" s="35"/>
      <c r="P35" s="35"/>
      <c r="Q35" s="35"/>
      <c r="R35" s="35"/>
      <c r="S35" s="35"/>
      <c r="T35" s="35"/>
      <c r="U35" s="36">
        <f t="shared" si="0"/>
        <v>0</v>
      </c>
      <c r="V35" s="37">
        <f t="shared" si="1"/>
        <v>0</v>
      </c>
      <c r="W35" s="38"/>
      <c r="DE35" t="s">
        <v>31</v>
      </c>
    </row>
  </sheetData>
  <autoFilter ref="A8:W8" xr:uid="{EA15B57C-8A20-4836-BDDB-6D5A2B43D06C}"/>
  <conditionalFormatting sqref="V9:V35">
    <cfRule type="cellIs" dxfId="3" priority="4" operator="lessThan">
      <formula>0</formula>
    </cfRule>
  </conditionalFormatting>
  <conditionalFormatting sqref="C9:C35">
    <cfRule type="expression" dxfId="2" priority="3">
      <formula>(CW9&gt;1)</formula>
    </cfRule>
  </conditionalFormatting>
  <conditionalFormatting sqref="V9:V35">
    <cfRule type="expression" dxfId="1" priority="2">
      <formula>#REF!&lt;0</formula>
    </cfRule>
  </conditionalFormatting>
  <conditionalFormatting sqref="D9:D3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5" xr:uid="{6AB6F2ED-E783-4AAC-A182-041BF13461A7}">
      <formula1>"N/A, FMR, Actual Rent"</formula1>
    </dataValidation>
    <dataValidation type="list" allowBlank="1" showInputMessage="1" showErrorMessage="1" sqref="E9:E35" xr:uid="{33D640AD-01EE-4EE6-B147-B02EEAA903C4}">
      <formula1>"PH, TH, Joint TH &amp; PH-RRH, HMIS, SSO, TRA, PRA, SRA, S+C/SRO"</formula1>
    </dataValidation>
    <dataValidation allowBlank="1" showErrorMessage="1" sqref="A8:W8" xr:uid="{820BE97C-A3C7-435D-BBC4-7B507941718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2022-06-30T21:53:06Z</dcterms:created>
  <dcterms:modified xsi:type="dcterms:W3CDTF">2022-07-06T21:54:16Z</dcterms:modified>
</cp:coreProperties>
</file>