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43EB1FFA-9212-40FB-9002-61B4E0418C0F}" xr6:coauthVersionLast="47" xr6:coauthVersionMax="47" xr10:uidLastSave="{00000000-0000-0000-0000-000000000000}"/>
  <bookViews>
    <workbookView xWindow="-98" yWindow="-98" windowWidth="25846" windowHeight="14941" xr2:uid="{A97F7BD3-97DD-4206-BB16-C1F12311827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6" i="1" l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<sst xmlns="http://schemas.openxmlformats.org/spreadsheetml/2006/main" count="254" uniqueCount="142">
  <si>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</si>
  <si>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</si>
  <si>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</si>
  <si>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</si>
  <si>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</si>
  <si>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</si>
  <si>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</si>
  <si>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</si>
  <si>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</si>
  <si>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</si>
  <si>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</si>
  <si>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</si>
  <si>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</si>
  <si>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</si>
  <si>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</si>
  <si>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</si>
  <si>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</si>
  <si>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</si>
  <si>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</si>
  <si>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</si>
  <si>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</si>
  <si>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</si>
  <si>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</si>
  <si>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</si>
  <si>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</si>
  <si>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</si>
  <si>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</si>
  <si>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</si>
  <si>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</si>
  <si>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</si>
  <si>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MN-500</t>
  </si>
  <si>
    <t>Hearth Connection</t>
  </si>
  <si>
    <t>Hennepin - Hearth Combined</t>
  </si>
  <si>
    <t>MN0001L5K002109</t>
  </si>
  <si>
    <t>PH</t>
  </si>
  <si>
    <t/>
  </si>
  <si>
    <t>Minneapolis</t>
  </si>
  <si>
    <t>Minneapolis/Hennepin County CoC</t>
  </si>
  <si>
    <t>Hennepin County</t>
  </si>
  <si>
    <t>Aeon (formerly Central Community Housing Trust)</t>
  </si>
  <si>
    <t>Alliance Apartments Renewal 2021</t>
  </si>
  <si>
    <t>MN0002L5K002114</t>
  </si>
  <si>
    <t>American Indian Community Development Corporation</t>
  </si>
  <si>
    <t>Anishinabe Wakiagun Renewal 2021</t>
  </si>
  <si>
    <t>MN0003L5K002114</t>
  </si>
  <si>
    <t>Project for Pride in Living, Inc.</t>
  </si>
  <si>
    <t>Cabrini Partnership FY 2021</t>
  </si>
  <si>
    <t>MN0004L5K002114</t>
  </si>
  <si>
    <t>Alliance Housing Inc.</t>
  </si>
  <si>
    <t>Central Avenue Apartments Renewal 2021</t>
  </si>
  <si>
    <t>MN0005L5K002114</t>
  </si>
  <si>
    <t>St. Stephen's Human Services, Inc.</t>
  </si>
  <si>
    <t>Hennepin County Project Connect 2021</t>
  </si>
  <si>
    <t>MN0009L5K002114</t>
  </si>
  <si>
    <t>Institute for Community Alliances</t>
  </si>
  <si>
    <t>MN HMIS Hennepin</t>
  </si>
  <si>
    <t>MN0012L5K002114</t>
  </si>
  <si>
    <t>The Salvation Army</t>
  </si>
  <si>
    <t>HOPE Harbor</t>
  </si>
  <si>
    <t>MN0013L5K002114</t>
  </si>
  <si>
    <t>Lutheran Social Service of Minnesota</t>
  </si>
  <si>
    <t>Journey Homes 2021</t>
  </si>
  <si>
    <t>MN0014L5K002114</t>
  </si>
  <si>
    <t>Beacon Interfaith Housing Collaborative</t>
  </si>
  <si>
    <t>Lydia Apartments Renewal 2021</t>
  </si>
  <si>
    <t>MN0016L5K002114</t>
  </si>
  <si>
    <t>Simpson Housing Services, Inc.</t>
  </si>
  <si>
    <t>Simpson Site-based Supportive Housing Renewal FY2021</t>
  </si>
  <si>
    <t>MN0017L5K002114</t>
  </si>
  <si>
    <t>Perspectives, Inc.</t>
  </si>
  <si>
    <t>Perspectives Permanent Housing Program</t>
  </si>
  <si>
    <t>MN0018L5K002114</t>
  </si>
  <si>
    <t>RS EDEN</t>
  </si>
  <si>
    <t>Portland Village Renewal 2021</t>
  </si>
  <si>
    <t>MN0021L5K002114</t>
  </si>
  <si>
    <t>Collaborative Village FY 2021</t>
  </si>
  <si>
    <t>MN0022L5K002114</t>
  </si>
  <si>
    <t>The Link</t>
  </si>
  <si>
    <t>The Link Transitional Housing Program 2021</t>
  </si>
  <si>
    <t>MN0023L5K002114</t>
  </si>
  <si>
    <t>FMR</t>
  </si>
  <si>
    <t>Simpson Family Housing Renewal FY2021</t>
  </si>
  <si>
    <t>MN0025L5K002114</t>
  </si>
  <si>
    <t>Avivo</t>
  </si>
  <si>
    <t>PSH Renewal FY2021</t>
  </si>
  <si>
    <t>MN0026L5K002114</t>
  </si>
  <si>
    <t>Mental Health Resources</t>
  </si>
  <si>
    <t>Stevens Supportive Housing Program</t>
  </si>
  <si>
    <t>MN0027L5K002114</t>
  </si>
  <si>
    <t>Youth Housing Project 2021</t>
  </si>
  <si>
    <t>MN0032L5K002114</t>
  </si>
  <si>
    <t>TH</t>
  </si>
  <si>
    <t>Catholic Charities of the Archdiocese of St. Paul and Minnea</t>
  </si>
  <si>
    <t>Higher Ground Minneapolis PSH 2021</t>
  </si>
  <si>
    <t>MN0203L5K002106</t>
  </si>
  <si>
    <t>Hope Street PSH 2021</t>
  </si>
  <si>
    <t>MN0238L5K002108</t>
  </si>
  <si>
    <t>Emanuel Housing Renewal 2021</t>
  </si>
  <si>
    <t>MN0239L5K002105</t>
  </si>
  <si>
    <t>Hennepin County Family Rapid Rehousing Program FY 2021</t>
  </si>
  <si>
    <t>MN0311L5K002108</t>
  </si>
  <si>
    <t>Simpson Young Parent Renewal FY2021</t>
  </si>
  <si>
    <t>MN0326L5K002107</t>
  </si>
  <si>
    <t>Consolidated Prosperity Village Camden FY 2021</t>
  </si>
  <si>
    <t>MN0327L5K002107</t>
  </si>
  <si>
    <t>The Link LGBTQ Rapid Rehousing Program 2021</t>
  </si>
  <si>
    <t>MN0345L5K002106</t>
  </si>
  <si>
    <t>Avenues for Homeless Youth</t>
  </si>
  <si>
    <t>Avenues Renewal FY2021</t>
  </si>
  <si>
    <t>MN0363L5K002106</t>
  </si>
  <si>
    <t>Hennepin County Employment Enriched Family Rapid Rehousing Project FY 2021</t>
  </si>
  <si>
    <t>MN0364L5K002106</t>
  </si>
  <si>
    <t>Matrix CE Assessors</t>
  </si>
  <si>
    <t>MN0372L5K002105</t>
  </si>
  <si>
    <t>SSO</t>
  </si>
  <si>
    <t>Matrix Rapid Rehousing</t>
  </si>
  <si>
    <t>MN0373L5K002105</t>
  </si>
  <si>
    <t>Minnehaha Commons 2021</t>
  </si>
  <si>
    <t>MN0398L5K002103</t>
  </si>
  <si>
    <t>Cornerstone Advocacy Service</t>
  </si>
  <si>
    <t>CORE PH-RRH DV Program 2021</t>
  </si>
  <si>
    <t>MN0420D5K002103</t>
  </si>
  <si>
    <t>DOMESTIC ABUSE PROJECT INC</t>
  </si>
  <si>
    <t>Renewal Project FY2021 Update</t>
  </si>
  <si>
    <t>MN0421D5K002103</t>
  </si>
  <si>
    <t>Hearth Hennepin CENS</t>
  </si>
  <si>
    <t>MN0422L5K002103</t>
  </si>
  <si>
    <t>Tubman</t>
  </si>
  <si>
    <t>Tubman Rapid Rehousing for DV Survivors Renewal FY2021</t>
  </si>
  <si>
    <t>MN0446D5K002102</t>
  </si>
  <si>
    <t>Hennepin County Rapid ReHousing 2021</t>
  </si>
  <si>
    <t>MN0448L5K002102</t>
  </si>
  <si>
    <t>Chronic Singles PSH Hennepin 2021</t>
  </si>
  <si>
    <t>MN0450L5K002102</t>
  </si>
  <si>
    <t>Tubman Rapid Rehousing for DV Survivors New FY2021</t>
  </si>
  <si>
    <t>MN0492D5K002100</t>
  </si>
  <si>
    <t>MHR Hennepin Permanent Supportive Housing Program</t>
  </si>
  <si>
    <t>MN0493L5K002100</t>
  </si>
  <si>
    <t>Catholic Charities of the Archdiocese of St. Paul and Minneapolis</t>
  </si>
  <si>
    <t>Chronic Exodus 2.0 PSH 2019</t>
  </si>
  <si>
    <t>MN0449L5K001900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</si>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</sst>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2284-4111-42EF-8BDE-5BB42C0A8F6E}">
  <sheetPr codeName="Sheet191">
    <pageSetUpPr fitToPage="1"/>
  </sheetPr>
  <dimension ref="A1:V5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13636883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1474272</v>
      </c>
      <c r="H9" s="30">
        <v>89764</v>
      </c>
      <c r="I9" s="30">
        <v>0</v>
      </c>
      <c r="J9" s="31">
        <v>0</v>
      </c>
      <c r="K9" s="32">
        <v>76838</v>
      </c>
      <c r="L9" s="33" t="s">
        <v>141</v>
      </c>
      <c r="M9" s="34">
        <v>0</v>
      </c>
      <c r="N9" s="34">
        <v>3</v>
      </c>
      <c r="O9" s="34">
        <v>133</v>
      </c>
      <c r="P9" s="34">
        <v>1</v>
      </c>
      <c r="Q9" s="34">
        <v>2</v>
      </c>
      <c r="R9" s="34">
        <v>1</v>
      </c>
      <c r="S9" s="34">
        <v>0</v>
      </c>
      <c r="T9" s="34">
        <v>0</v>
      </c>
      <c r="U9" s="35">
        <f t="shared" ref="U9:U56" si="0">SUM(M9:T9)</f>
        <v>140</v>
      </c>
      <c r="V9" s="36">
        <f t="shared" ref="V9:V56" si="1">SUM(F9:K9)</f>
        <v>1640874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0</v>
      </c>
      <c r="H10" s="30">
        <v>40240</v>
      </c>
      <c r="I10" s="30">
        <v>0</v>
      </c>
      <c r="J10" s="31">
        <v>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40240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0</v>
      </c>
      <c r="H11" s="30">
        <v>81111</v>
      </c>
      <c r="I11" s="30">
        <v>0</v>
      </c>
      <c r="J11" s="31">
        <v>0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81111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248088</v>
      </c>
      <c r="H12" s="30">
        <v>80463</v>
      </c>
      <c r="I12" s="30">
        <v>0</v>
      </c>
      <c r="J12" s="31">
        <v>0</v>
      </c>
      <c r="K12" s="32">
        <v>0</v>
      </c>
      <c r="L12" s="33" t="s">
        <v>141</v>
      </c>
      <c r="M12" s="34">
        <v>0</v>
      </c>
      <c r="N12" s="34">
        <v>1</v>
      </c>
      <c r="O12" s="34">
        <v>23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25</v>
      </c>
      <c r="V12" s="36">
        <f t="shared" si="1"/>
        <v>328551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0</v>
      </c>
      <c r="H13" s="30">
        <v>101227</v>
      </c>
      <c r="I13" s="30">
        <v>155542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256769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0">
        <v>0</v>
      </c>
      <c r="H14" s="30">
        <v>78947</v>
      </c>
      <c r="I14" s="30">
        <v>0</v>
      </c>
      <c r="J14" s="31">
        <v>0</v>
      </c>
      <c r="K14" s="32">
        <v>7808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86755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17</v>
      </c>
      <c r="F15" s="30">
        <v>0</v>
      </c>
      <c r="G15" s="30">
        <v>0</v>
      </c>
      <c r="H15" s="30">
        <v>0</v>
      </c>
      <c r="I15" s="30">
        <v>0</v>
      </c>
      <c r="J15" s="31">
        <v>280322</v>
      </c>
      <c r="K15" s="32">
        <v>18411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298733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0</v>
      </c>
      <c r="G16" s="30">
        <v>0</v>
      </c>
      <c r="H16" s="30">
        <v>139981</v>
      </c>
      <c r="I16" s="30">
        <v>105507</v>
      </c>
      <c r="J16" s="31">
        <v>0</v>
      </c>
      <c r="K16" s="32">
        <v>11751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257239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2023</v>
      </c>
      <c r="E17" s="29" t="s">
        <v>34</v>
      </c>
      <c r="F17" s="30">
        <v>0</v>
      </c>
      <c r="G17" s="30">
        <v>0</v>
      </c>
      <c r="H17" s="30">
        <v>153356</v>
      </c>
      <c r="I17" s="30">
        <v>0</v>
      </c>
      <c r="J17" s="31">
        <v>0</v>
      </c>
      <c r="K17" s="32">
        <v>7667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161023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2023</v>
      </c>
      <c r="E18" s="29" t="s">
        <v>34</v>
      </c>
      <c r="F18" s="30">
        <v>0</v>
      </c>
      <c r="G18" s="30">
        <v>0</v>
      </c>
      <c r="H18" s="30">
        <v>141957</v>
      </c>
      <c r="I18" s="30">
        <v>172306</v>
      </c>
      <c r="J18" s="31">
        <v>0</v>
      </c>
      <c r="K18" s="32">
        <v>10000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324263</v>
      </c>
    </row>
    <row r="19" spans="1:22" x14ac:dyDescent="0.45">
      <c r="A19" s="27" t="s">
        <v>66</v>
      </c>
      <c r="B19" s="27" t="s">
        <v>67</v>
      </c>
      <c r="C19" s="28" t="s">
        <v>68</v>
      </c>
      <c r="D19" s="28">
        <v>2023</v>
      </c>
      <c r="E19" s="29" t="s">
        <v>34</v>
      </c>
      <c r="F19" s="30">
        <v>0</v>
      </c>
      <c r="G19" s="30">
        <v>0</v>
      </c>
      <c r="H19" s="30">
        <v>71504</v>
      </c>
      <c r="I19" s="30">
        <v>0</v>
      </c>
      <c r="J19" s="31">
        <v>0</v>
      </c>
      <c r="K19" s="32">
        <v>3425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74929</v>
      </c>
    </row>
    <row r="20" spans="1:22" x14ac:dyDescent="0.45">
      <c r="A20" s="27" t="s">
        <v>69</v>
      </c>
      <c r="B20" s="27" t="s">
        <v>70</v>
      </c>
      <c r="C20" s="28" t="s">
        <v>71</v>
      </c>
      <c r="D20" s="28">
        <v>2023</v>
      </c>
      <c r="E20" s="29" t="s">
        <v>34</v>
      </c>
      <c r="F20" s="30">
        <v>0</v>
      </c>
      <c r="G20" s="30">
        <v>0</v>
      </c>
      <c r="H20" s="30">
        <v>98333</v>
      </c>
      <c r="I20" s="30">
        <v>95983</v>
      </c>
      <c r="J20" s="31">
        <v>0</v>
      </c>
      <c r="K20" s="32">
        <v>8166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202482</v>
      </c>
    </row>
    <row r="21" spans="1:22" x14ac:dyDescent="0.45">
      <c r="A21" s="27" t="s">
        <v>72</v>
      </c>
      <c r="B21" s="27" t="s">
        <v>73</v>
      </c>
      <c r="C21" s="28" t="s">
        <v>74</v>
      </c>
      <c r="D21" s="28">
        <v>2023</v>
      </c>
      <c r="E21" s="29" t="s">
        <v>34</v>
      </c>
      <c r="F21" s="30">
        <v>0</v>
      </c>
      <c r="G21" s="30">
        <v>0</v>
      </c>
      <c r="H21" s="30">
        <v>81246</v>
      </c>
      <c r="I21" s="30">
        <v>98235</v>
      </c>
      <c r="J21" s="31">
        <v>0</v>
      </c>
      <c r="K21" s="32">
        <v>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179481</v>
      </c>
    </row>
    <row r="22" spans="1:22" x14ac:dyDescent="0.45">
      <c r="A22" s="27" t="s">
        <v>45</v>
      </c>
      <c r="B22" s="27" t="s">
        <v>75</v>
      </c>
      <c r="C22" s="28" t="s">
        <v>76</v>
      </c>
      <c r="D22" s="28">
        <v>2023</v>
      </c>
      <c r="E22" s="29" t="s">
        <v>34</v>
      </c>
      <c r="F22" s="30">
        <v>0</v>
      </c>
      <c r="G22" s="30">
        <v>0</v>
      </c>
      <c r="H22" s="30">
        <v>128625</v>
      </c>
      <c r="I22" s="30">
        <v>0</v>
      </c>
      <c r="J22" s="31">
        <v>0</v>
      </c>
      <c r="K22" s="32">
        <v>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128625</v>
      </c>
    </row>
    <row r="23" spans="1:22" x14ac:dyDescent="0.45">
      <c r="A23" s="27" t="s">
        <v>77</v>
      </c>
      <c r="B23" s="27" t="s">
        <v>78</v>
      </c>
      <c r="C23" s="28" t="s">
        <v>79</v>
      </c>
      <c r="D23" s="28">
        <v>2023</v>
      </c>
      <c r="E23" s="29" t="s">
        <v>34</v>
      </c>
      <c r="F23" s="30">
        <v>0</v>
      </c>
      <c r="G23" s="30">
        <v>369504</v>
      </c>
      <c r="H23" s="30">
        <v>232924</v>
      </c>
      <c r="I23" s="30">
        <v>0</v>
      </c>
      <c r="J23" s="31">
        <v>0</v>
      </c>
      <c r="K23" s="32">
        <v>19720</v>
      </c>
      <c r="L23" s="33" t="s">
        <v>80</v>
      </c>
      <c r="M23" s="34">
        <v>1</v>
      </c>
      <c r="N23" s="34">
        <v>28</v>
      </c>
      <c r="O23" s="34">
        <v>2</v>
      </c>
      <c r="P23" s="34">
        <v>0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32</v>
      </c>
      <c r="V23" s="36">
        <f t="shared" si="1"/>
        <v>622148</v>
      </c>
    </row>
    <row r="24" spans="1:22" x14ac:dyDescent="0.45">
      <c r="A24" s="27" t="s">
        <v>66</v>
      </c>
      <c r="B24" s="27" t="s">
        <v>81</v>
      </c>
      <c r="C24" s="28" t="s">
        <v>82</v>
      </c>
      <c r="D24" s="28">
        <v>2023</v>
      </c>
      <c r="E24" s="29" t="s">
        <v>34</v>
      </c>
      <c r="F24" s="30">
        <v>0</v>
      </c>
      <c r="G24" s="30">
        <v>156996</v>
      </c>
      <c r="H24" s="30">
        <v>71125</v>
      </c>
      <c r="I24" s="30">
        <v>0</v>
      </c>
      <c r="J24" s="31">
        <v>0</v>
      </c>
      <c r="K24" s="32">
        <v>3225</v>
      </c>
      <c r="L24" s="33" t="s">
        <v>141</v>
      </c>
      <c r="M24" s="34">
        <v>0</v>
      </c>
      <c r="N24" s="34">
        <v>0</v>
      </c>
      <c r="O24" s="34">
        <v>2</v>
      </c>
      <c r="P24" s="34">
        <v>9</v>
      </c>
      <c r="Q24" s="34">
        <v>5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231346</v>
      </c>
    </row>
    <row r="25" spans="1:22" x14ac:dyDescent="0.45">
      <c r="A25" s="27" t="s">
        <v>83</v>
      </c>
      <c r="B25" s="27" t="s">
        <v>84</v>
      </c>
      <c r="C25" s="28" t="s">
        <v>85</v>
      </c>
      <c r="D25" s="28">
        <v>2023</v>
      </c>
      <c r="E25" s="29" t="s">
        <v>34</v>
      </c>
      <c r="F25" s="30">
        <v>0</v>
      </c>
      <c r="G25" s="30">
        <v>711336</v>
      </c>
      <c r="H25" s="30">
        <v>239308</v>
      </c>
      <c r="I25" s="30">
        <v>0</v>
      </c>
      <c r="J25" s="31">
        <v>0</v>
      </c>
      <c r="K25" s="32">
        <v>41385</v>
      </c>
      <c r="L25" s="33" t="s">
        <v>80</v>
      </c>
      <c r="M25" s="34">
        <v>0</v>
      </c>
      <c r="N25" s="34">
        <v>37</v>
      </c>
      <c r="O25" s="34">
        <v>23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60</v>
      </c>
      <c r="V25" s="36">
        <f t="shared" si="1"/>
        <v>992029</v>
      </c>
    </row>
    <row r="26" spans="1:22" x14ac:dyDescent="0.45">
      <c r="A26" s="27" t="s">
        <v>86</v>
      </c>
      <c r="B26" s="27" t="s">
        <v>87</v>
      </c>
      <c r="C26" s="28" t="s">
        <v>88</v>
      </c>
      <c r="D26" s="28">
        <v>2023</v>
      </c>
      <c r="E26" s="29" t="s">
        <v>34</v>
      </c>
      <c r="F26" s="30">
        <v>322509</v>
      </c>
      <c r="G26" s="30">
        <v>0</v>
      </c>
      <c r="H26" s="30">
        <v>107360</v>
      </c>
      <c r="I26" s="30">
        <v>32362</v>
      </c>
      <c r="J26" s="31">
        <v>0</v>
      </c>
      <c r="K26" s="32">
        <v>11367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473598</v>
      </c>
    </row>
    <row r="27" spans="1:22" x14ac:dyDescent="0.45">
      <c r="A27" s="27" t="s">
        <v>39</v>
      </c>
      <c r="B27" s="27" t="s">
        <v>89</v>
      </c>
      <c r="C27" s="28" t="s">
        <v>90</v>
      </c>
      <c r="D27" s="28">
        <v>2023</v>
      </c>
      <c r="E27" s="29" t="s">
        <v>91</v>
      </c>
      <c r="F27" s="30">
        <v>0</v>
      </c>
      <c r="G27" s="30">
        <v>0</v>
      </c>
      <c r="H27" s="30">
        <v>225527</v>
      </c>
      <c r="I27" s="30">
        <v>0</v>
      </c>
      <c r="J27" s="31">
        <v>0</v>
      </c>
      <c r="K27" s="32">
        <v>11276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236803</v>
      </c>
    </row>
    <row r="28" spans="1:22" x14ac:dyDescent="0.45">
      <c r="A28" s="27" t="s">
        <v>92</v>
      </c>
      <c r="B28" s="27" t="s">
        <v>93</v>
      </c>
      <c r="C28" s="28" t="s">
        <v>94</v>
      </c>
      <c r="D28" s="28">
        <v>2023</v>
      </c>
      <c r="E28" s="29" t="s">
        <v>34</v>
      </c>
      <c r="F28" s="30">
        <v>0</v>
      </c>
      <c r="G28" s="30">
        <v>0</v>
      </c>
      <c r="H28" s="30">
        <v>81288</v>
      </c>
      <c r="I28" s="30">
        <v>100605</v>
      </c>
      <c r="J28" s="31">
        <v>0</v>
      </c>
      <c r="K28" s="32">
        <v>0</v>
      </c>
      <c r="L28" s="33" t="s">
        <v>80</v>
      </c>
      <c r="M28" s="34">
        <v>6</v>
      </c>
      <c r="N28" s="34">
        <v>11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17</v>
      </c>
      <c r="V28" s="36">
        <f t="shared" si="1"/>
        <v>181893</v>
      </c>
    </row>
    <row r="29" spans="1:22" x14ac:dyDescent="0.45">
      <c r="A29" s="27" t="s">
        <v>92</v>
      </c>
      <c r="B29" s="27" t="s">
        <v>95</v>
      </c>
      <c r="C29" s="28" t="s">
        <v>96</v>
      </c>
      <c r="D29" s="28">
        <v>2023</v>
      </c>
      <c r="E29" s="29" t="s">
        <v>34</v>
      </c>
      <c r="F29" s="30">
        <v>0</v>
      </c>
      <c r="G29" s="30">
        <v>123024</v>
      </c>
      <c r="H29" s="30">
        <v>16013</v>
      </c>
      <c r="I29" s="30">
        <v>0</v>
      </c>
      <c r="J29" s="31">
        <v>0</v>
      </c>
      <c r="K29" s="32">
        <v>2500</v>
      </c>
      <c r="L29" s="33" t="s">
        <v>80</v>
      </c>
      <c r="M29" s="34">
        <v>0</v>
      </c>
      <c r="N29" s="34">
        <v>11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11</v>
      </c>
      <c r="V29" s="36">
        <f t="shared" si="1"/>
        <v>141537</v>
      </c>
    </row>
    <row r="30" spans="1:22" x14ac:dyDescent="0.45">
      <c r="A30" s="27" t="s">
        <v>72</v>
      </c>
      <c r="B30" s="27" t="s">
        <v>97</v>
      </c>
      <c r="C30" s="28" t="s">
        <v>98</v>
      </c>
      <c r="D30" s="28">
        <v>2023</v>
      </c>
      <c r="E30" s="29" t="s">
        <v>34</v>
      </c>
      <c r="F30" s="30">
        <v>102886</v>
      </c>
      <c r="G30" s="30">
        <v>0</v>
      </c>
      <c r="H30" s="30">
        <v>0</v>
      </c>
      <c r="I30" s="30">
        <v>0</v>
      </c>
      <c r="J30" s="31">
        <v>0</v>
      </c>
      <c r="K30" s="32">
        <v>0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102886</v>
      </c>
    </row>
    <row r="31" spans="1:22" x14ac:dyDescent="0.45">
      <c r="A31" s="27" t="s">
        <v>38</v>
      </c>
      <c r="B31" s="27" t="s">
        <v>99</v>
      </c>
      <c r="C31" s="28" t="s">
        <v>100</v>
      </c>
      <c r="D31" s="28">
        <v>2023</v>
      </c>
      <c r="E31" s="29" t="s">
        <v>34</v>
      </c>
      <c r="F31" s="30">
        <v>0</v>
      </c>
      <c r="G31" s="30">
        <v>0</v>
      </c>
      <c r="H31" s="30">
        <v>473368</v>
      </c>
      <c r="I31" s="30">
        <v>0</v>
      </c>
      <c r="J31" s="31">
        <v>0</v>
      </c>
      <c r="K31" s="32">
        <v>30500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503868</v>
      </c>
    </row>
    <row r="32" spans="1:22" x14ac:dyDescent="0.45">
      <c r="A32" s="27" t="s">
        <v>66</v>
      </c>
      <c r="B32" s="27" t="s">
        <v>101</v>
      </c>
      <c r="C32" s="28" t="s">
        <v>102</v>
      </c>
      <c r="D32" s="28">
        <v>2023</v>
      </c>
      <c r="E32" s="29" t="s">
        <v>34</v>
      </c>
      <c r="F32" s="30">
        <v>0</v>
      </c>
      <c r="G32" s="30">
        <v>112896</v>
      </c>
      <c r="H32" s="30">
        <v>76030</v>
      </c>
      <c r="I32" s="30">
        <v>0</v>
      </c>
      <c r="J32" s="31">
        <v>0</v>
      </c>
      <c r="K32" s="32">
        <v>4127</v>
      </c>
      <c r="L32" s="33" t="s">
        <v>141</v>
      </c>
      <c r="M32" s="34">
        <v>0</v>
      </c>
      <c r="N32" s="34">
        <v>0</v>
      </c>
      <c r="O32" s="34">
        <v>6</v>
      </c>
      <c r="P32" s="34">
        <v>4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10</v>
      </c>
      <c r="V32" s="36">
        <f t="shared" si="1"/>
        <v>193053</v>
      </c>
    </row>
    <row r="33" spans="1:22" x14ac:dyDescent="0.45">
      <c r="A33" s="27" t="s">
        <v>45</v>
      </c>
      <c r="B33" s="27" t="s">
        <v>103</v>
      </c>
      <c r="C33" s="28" t="s">
        <v>104</v>
      </c>
      <c r="D33" s="28">
        <v>2023</v>
      </c>
      <c r="E33" s="29" t="s">
        <v>34</v>
      </c>
      <c r="F33" s="30">
        <v>0</v>
      </c>
      <c r="G33" s="30">
        <v>285240</v>
      </c>
      <c r="H33" s="30">
        <v>187284</v>
      </c>
      <c r="I33" s="30">
        <v>0</v>
      </c>
      <c r="J33" s="31">
        <v>0</v>
      </c>
      <c r="K33" s="32">
        <v>0</v>
      </c>
      <c r="L33" s="33" t="s">
        <v>141</v>
      </c>
      <c r="M33" s="34">
        <v>0</v>
      </c>
      <c r="N33" s="34">
        <v>0</v>
      </c>
      <c r="O33" s="34">
        <v>0</v>
      </c>
      <c r="P33" s="34">
        <v>8</v>
      </c>
      <c r="Q33" s="34">
        <v>10</v>
      </c>
      <c r="R33" s="34">
        <v>2</v>
      </c>
      <c r="S33" s="34">
        <v>0</v>
      </c>
      <c r="T33" s="34">
        <v>0</v>
      </c>
      <c r="U33" s="35">
        <f t="shared" si="0"/>
        <v>20</v>
      </c>
      <c r="V33" s="36">
        <f t="shared" si="1"/>
        <v>472524</v>
      </c>
    </row>
    <row r="34" spans="1:22" x14ac:dyDescent="0.45">
      <c r="A34" s="27" t="s">
        <v>77</v>
      </c>
      <c r="B34" s="27" t="s">
        <v>105</v>
      </c>
      <c r="C34" s="28" t="s">
        <v>106</v>
      </c>
      <c r="D34" s="28">
        <v>2023</v>
      </c>
      <c r="E34" s="29" t="s">
        <v>34</v>
      </c>
      <c r="F34" s="30">
        <v>0</v>
      </c>
      <c r="G34" s="30">
        <v>194040</v>
      </c>
      <c r="H34" s="30">
        <v>68050</v>
      </c>
      <c r="I34" s="30">
        <v>0</v>
      </c>
      <c r="J34" s="31">
        <v>0</v>
      </c>
      <c r="K34" s="32">
        <v>14793</v>
      </c>
      <c r="L34" s="33" t="s">
        <v>80</v>
      </c>
      <c r="M34" s="34">
        <v>0</v>
      </c>
      <c r="N34" s="34">
        <v>0</v>
      </c>
      <c r="O34" s="34">
        <v>15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15</v>
      </c>
      <c r="V34" s="36">
        <f t="shared" si="1"/>
        <v>276883</v>
      </c>
    </row>
    <row r="35" spans="1:22" x14ac:dyDescent="0.45">
      <c r="A35" s="27" t="s">
        <v>107</v>
      </c>
      <c r="B35" s="27" t="s">
        <v>108</v>
      </c>
      <c r="C35" s="28" t="s">
        <v>109</v>
      </c>
      <c r="D35" s="28">
        <v>2023</v>
      </c>
      <c r="E35" s="29" t="s">
        <v>34</v>
      </c>
      <c r="F35" s="30">
        <v>0</v>
      </c>
      <c r="G35" s="30">
        <v>141754</v>
      </c>
      <c r="H35" s="30">
        <v>54000</v>
      </c>
      <c r="I35" s="30">
        <v>0</v>
      </c>
      <c r="J35" s="31">
        <v>0</v>
      </c>
      <c r="K35" s="32">
        <v>21750</v>
      </c>
      <c r="L35" s="33" t="s">
        <v>141</v>
      </c>
      <c r="M35" s="34">
        <v>0</v>
      </c>
      <c r="N35" s="34">
        <v>0</v>
      </c>
      <c r="O35" s="34">
        <v>2</v>
      </c>
      <c r="P35" s="34">
        <v>10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12</v>
      </c>
      <c r="V35" s="36">
        <f t="shared" si="1"/>
        <v>217504</v>
      </c>
    </row>
    <row r="36" spans="1:22" x14ac:dyDescent="0.45">
      <c r="A36" s="27" t="s">
        <v>38</v>
      </c>
      <c r="B36" s="27" t="s">
        <v>110</v>
      </c>
      <c r="C36" s="28" t="s">
        <v>111</v>
      </c>
      <c r="D36" s="28">
        <v>2023</v>
      </c>
      <c r="E36" s="29" t="s">
        <v>34</v>
      </c>
      <c r="F36" s="30">
        <v>0</v>
      </c>
      <c r="G36" s="30">
        <v>504060</v>
      </c>
      <c r="H36" s="30">
        <v>409368</v>
      </c>
      <c r="I36" s="30">
        <v>0</v>
      </c>
      <c r="J36" s="31">
        <v>2500</v>
      </c>
      <c r="K36" s="32">
        <v>69606</v>
      </c>
      <c r="L36" s="33" t="s">
        <v>141</v>
      </c>
      <c r="M36" s="34">
        <v>0</v>
      </c>
      <c r="N36" s="34">
        <v>0</v>
      </c>
      <c r="O36" s="34">
        <v>6</v>
      </c>
      <c r="P36" s="34">
        <v>31</v>
      </c>
      <c r="Q36" s="34">
        <v>25</v>
      </c>
      <c r="R36" s="34">
        <v>8</v>
      </c>
      <c r="S36" s="34">
        <v>0</v>
      </c>
      <c r="T36" s="34">
        <v>0</v>
      </c>
      <c r="U36" s="35">
        <f t="shared" si="0"/>
        <v>70</v>
      </c>
      <c r="V36" s="36">
        <f t="shared" si="1"/>
        <v>985534</v>
      </c>
    </row>
    <row r="37" spans="1:22" x14ac:dyDescent="0.45">
      <c r="A37" s="27" t="s">
        <v>38</v>
      </c>
      <c r="B37" s="27" t="s">
        <v>112</v>
      </c>
      <c r="C37" s="28" t="s">
        <v>113</v>
      </c>
      <c r="D37" s="28">
        <v>2023</v>
      </c>
      <c r="E37" s="29" t="s">
        <v>114</v>
      </c>
      <c r="F37" s="30">
        <v>0</v>
      </c>
      <c r="G37" s="30">
        <v>0</v>
      </c>
      <c r="H37" s="30">
        <v>149700</v>
      </c>
      <c r="I37" s="30">
        <v>0</v>
      </c>
      <c r="J37" s="31">
        <v>450</v>
      </c>
      <c r="K37" s="32">
        <v>14965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 t="s">
        <v>35</v>
      </c>
      <c r="U37" s="35">
        <f t="shared" si="0"/>
        <v>0</v>
      </c>
      <c r="V37" s="36">
        <f t="shared" si="1"/>
        <v>165115</v>
      </c>
    </row>
    <row r="38" spans="1:22" x14ac:dyDescent="0.45">
      <c r="A38" s="27" t="s">
        <v>38</v>
      </c>
      <c r="B38" s="27" t="s">
        <v>115</v>
      </c>
      <c r="C38" s="28" t="s">
        <v>116</v>
      </c>
      <c r="D38" s="28">
        <v>2023</v>
      </c>
      <c r="E38" s="29" t="s">
        <v>34</v>
      </c>
      <c r="F38" s="30">
        <v>0</v>
      </c>
      <c r="G38" s="30">
        <v>184020</v>
      </c>
      <c r="H38" s="30">
        <v>162407</v>
      </c>
      <c r="I38" s="30">
        <v>0</v>
      </c>
      <c r="J38" s="31">
        <v>450</v>
      </c>
      <c r="K38" s="32">
        <v>34000</v>
      </c>
      <c r="L38" s="33" t="s">
        <v>141</v>
      </c>
      <c r="M38" s="34">
        <v>0</v>
      </c>
      <c r="N38" s="34">
        <v>35</v>
      </c>
      <c r="O38" s="34">
        <v>5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40</v>
      </c>
      <c r="V38" s="36">
        <f t="shared" si="1"/>
        <v>380877</v>
      </c>
    </row>
    <row r="39" spans="1:22" x14ac:dyDescent="0.45">
      <c r="A39" s="27" t="s">
        <v>48</v>
      </c>
      <c r="B39" s="27" t="s">
        <v>117</v>
      </c>
      <c r="C39" s="28" t="s">
        <v>118</v>
      </c>
      <c r="D39" s="28">
        <v>2023</v>
      </c>
      <c r="E39" s="29" t="s">
        <v>34</v>
      </c>
      <c r="F39" s="30">
        <v>0</v>
      </c>
      <c r="G39" s="30">
        <v>100656</v>
      </c>
      <c r="H39" s="30">
        <v>0</v>
      </c>
      <c r="I39" s="30">
        <v>0</v>
      </c>
      <c r="J39" s="31">
        <v>500</v>
      </c>
      <c r="K39" s="32">
        <v>9748</v>
      </c>
      <c r="L39" s="33" t="s">
        <v>80</v>
      </c>
      <c r="M39" s="34">
        <v>0</v>
      </c>
      <c r="N39" s="34">
        <v>9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9</v>
      </c>
      <c r="V39" s="36">
        <f t="shared" si="1"/>
        <v>110904</v>
      </c>
    </row>
    <row r="40" spans="1:22" x14ac:dyDescent="0.45">
      <c r="A40" s="27" t="s">
        <v>119</v>
      </c>
      <c r="B40" s="27" t="s">
        <v>120</v>
      </c>
      <c r="C40" s="28" t="s">
        <v>121</v>
      </c>
      <c r="D40" s="28">
        <v>2023</v>
      </c>
      <c r="E40" s="29" t="s">
        <v>34</v>
      </c>
      <c r="F40" s="30">
        <v>0</v>
      </c>
      <c r="G40" s="30">
        <v>334896</v>
      </c>
      <c r="H40" s="30">
        <v>190824</v>
      </c>
      <c r="I40" s="30">
        <v>0</v>
      </c>
      <c r="J40" s="31">
        <v>0</v>
      </c>
      <c r="K40" s="32">
        <v>46346</v>
      </c>
      <c r="L40" s="33" t="s">
        <v>80</v>
      </c>
      <c r="M40" s="34">
        <v>0</v>
      </c>
      <c r="N40" s="34">
        <v>2</v>
      </c>
      <c r="O40" s="34">
        <v>5</v>
      </c>
      <c r="P40" s="34">
        <v>10</v>
      </c>
      <c r="Q40" s="34">
        <v>4</v>
      </c>
      <c r="R40" s="34">
        <v>0</v>
      </c>
      <c r="S40" s="34">
        <v>0</v>
      </c>
      <c r="T40" s="34">
        <v>0</v>
      </c>
      <c r="U40" s="35">
        <f t="shared" si="0"/>
        <v>21</v>
      </c>
      <c r="V40" s="36">
        <f t="shared" si="1"/>
        <v>572066</v>
      </c>
    </row>
    <row r="41" spans="1:22" x14ac:dyDescent="0.45">
      <c r="A41" s="27" t="s">
        <v>122</v>
      </c>
      <c r="B41" s="27" t="s">
        <v>123</v>
      </c>
      <c r="C41" s="28" t="s">
        <v>124</v>
      </c>
      <c r="D41" s="28">
        <v>2023</v>
      </c>
      <c r="E41" s="29" t="s">
        <v>114</v>
      </c>
      <c r="F41" s="30">
        <v>0</v>
      </c>
      <c r="G41" s="30">
        <v>0</v>
      </c>
      <c r="H41" s="30">
        <v>154716</v>
      </c>
      <c r="I41" s="30">
        <v>0</v>
      </c>
      <c r="J41" s="31">
        <v>0</v>
      </c>
      <c r="K41" s="32">
        <v>15472</v>
      </c>
      <c r="L41" s="33" t="s">
        <v>35</v>
      </c>
      <c r="M41" s="34"/>
      <c r="N41" s="34"/>
      <c r="O41" s="34"/>
      <c r="P41" s="34"/>
      <c r="Q41" s="34"/>
      <c r="R41" s="34"/>
      <c r="S41" s="34"/>
      <c r="T41" s="34" t="s">
        <v>35</v>
      </c>
      <c r="U41" s="35">
        <f t="shared" si="0"/>
        <v>0</v>
      </c>
      <c r="V41" s="36">
        <f t="shared" si="1"/>
        <v>170188</v>
      </c>
    </row>
    <row r="42" spans="1:22" x14ac:dyDescent="0.45">
      <c r="A42" s="27" t="s">
        <v>31</v>
      </c>
      <c r="B42" s="27" t="s">
        <v>125</v>
      </c>
      <c r="C42" s="28" t="s">
        <v>126</v>
      </c>
      <c r="D42" s="28">
        <v>2023</v>
      </c>
      <c r="E42" s="29" t="s">
        <v>114</v>
      </c>
      <c r="F42" s="30">
        <v>0</v>
      </c>
      <c r="G42" s="30">
        <v>0</v>
      </c>
      <c r="H42" s="30">
        <v>76500</v>
      </c>
      <c r="I42" s="30">
        <v>0</v>
      </c>
      <c r="J42" s="31">
        <v>0</v>
      </c>
      <c r="K42" s="32">
        <v>7500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 t="s">
        <v>35</v>
      </c>
      <c r="U42" s="35">
        <f t="shared" si="0"/>
        <v>0</v>
      </c>
      <c r="V42" s="36">
        <f t="shared" si="1"/>
        <v>84000</v>
      </c>
    </row>
    <row r="43" spans="1:22" x14ac:dyDescent="0.45">
      <c r="A43" s="27" t="s">
        <v>127</v>
      </c>
      <c r="B43" s="27" t="s">
        <v>128</v>
      </c>
      <c r="C43" s="28" t="s">
        <v>129</v>
      </c>
      <c r="D43" s="28">
        <v>2023</v>
      </c>
      <c r="E43" s="29" t="s">
        <v>34</v>
      </c>
      <c r="F43" s="30">
        <v>0</v>
      </c>
      <c r="G43" s="30">
        <v>173112</v>
      </c>
      <c r="H43" s="30">
        <v>95388</v>
      </c>
      <c r="I43" s="30">
        <v>0</v>
      </c>
      <c r="J43" s="31">
        <v>0</v>
      </c>
      <c r="K43" s="32">
        <v>9535</v>
      </c>
      <c r="L43" s="33" t="s">
        <v>80</v>
      </c>
      <c r="M43" s="34">
        <v>0</v>
      </c>
      <c r="N43" s="34">
        <v>8</v>
      </c>
      <c r="O43" s="34">
        <v>4</v>
      </c>
      <c r="P43" s="34">
        <v>2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14</v>
      </c>
      <c r="V43" s="36">
        <f t="shared" si="1"/>
        <v>278035</v>
      </c>
    </row>
    <row r="44" spans="1:22" x14ac:dyDescent="0.45">
      <c r="A44" s="27" t="s">
        <v>92</v>
      </c>
      <c r="B44" s="27" t="s">
        <v>130</v>
      </c>
      <c r="C44" s="28" t="s">
        <v>131</v>
      </c>
      <c r="D44" s="28">
        <v>2023</v>
      </c>
      <c r="E44" s="29" t="s">
        <v>34</v>
      </c>
      <c r="F44" s="30">
        <v>0</v>
      </c>
      <c r="G44" s="30">
        <v>223680</v>
      </c>
      <c r="H44" s="30">
        <v>72502</v>
      </c>
      <c r="I44" s="30">
        <v>0</v>
      </c>
      <c r="J44" s="31">
        <v>225</v>
      </c>
      <c r="K44" s="32">
        <v>17239</v>
      </c>
      <c r="L44" s="33" t="s">
        <v>80</v>
      </c>
      <c r="M44" s="34">
        <v>0</v>
      </c>
      <c r="N44" s="34">
        <v>20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20</v>
      </c>
      <c r="V44" s="36">
        <f t="shared" si="1"/>
        <v>313646</v>
      </c>
    </row>
    <row r="45" spans="1:22" x14ac:dyDescent="0.45">
      <c r="A45" s="27" t="s">
        <v>31</v>
      </c>
      <c r="B45" s="27" t="s">
        <v>132</v>
      </c>
      <c r="C45" s="28" t="s">
        <v>133</v>
      </c>
      <c r="D45" s="28">
        <v>2023</v>
      </c>
      <c r="E45" s="29" t="s">
        <v>34</v>
      </c>
      <c r="F45" s="30">
        <v>0</v>
      </c>
      <c r="G45" s="30">
        <v>1004424</v>
      </c>
      <c r="H45" s="30">
        <v>107127</v>
      </c>
      <c r="I45" s="30">
        <v>0</v>
      </c>
      <c r="J45" s="31">
        <v>0</v>
      </c>
      <c r="K45" s="32">
        <v>90784</v>
      </c>
      <c r="L45" s="33" t="s">
        <v>80</v>
      </c>
      <c r="M45" s="34">
        <v>0</v>
      </c>
      <c r="N45" s="34">
        <v>10</v>
      </c>
      <c r="O45" s="34">
        <v>69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79</v>
      </c>
      <c r="V45" s="36">
        <f t="shared" si="1"/>
        <v>1202335</v>
      </c>
    </row>
    <row r="46" spans="1:22" x14ac:dyDescent="0.45">
      <c r="A46" s="27" t="s">
        <v>127</v>
      </c>
      <c r="B46" s="27" t="s">
        <v>134</v>
      </c>
      <c r="C46" s="28" t="s">
        <v>135</v>
      </c>
      <c r="D46" s="28">
        <v>2023</v>
      </c>
      <c r="E46" s="29" t="s">
        <v>34</v>
      </c>
      <c r="F46" s="30">
        <v>0</v>
      </c>
      <c r="G46" s="30">
        <v>80136</v>
      </c>
      <c r="H46" s="30">
        <v>40909</v>
      </c>
      <c r="I46" s="30">
        <v>0</v>
      </c>
      <c r="J46" s="31">
        <v>0</v>
      </c>
      <c r="K46" s="32">
        <v>4091</v>
      </c>
      <c r="L46" s="33" t="s">
        <v>80</v>
      </c>
      <c r="M46" s="34">
        <v>0</v>
      </c>
      <c r="N46" s="34">
        <v>2</v>
      </c>
      <c r="O46" s="34">
        <v>2</v>
      </c>
      <c r="P46" s="34">
        <v>2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6</v>
      </c>
      <c r="V46" s="36">
        <f t="shared" si="1"/>
        <v>125136</v>
      </c>
    </row>
    <row r="47" spans="1:22" x14ac:dyDescent="0.45">
      <c r="A47" s="27" t="s">
        <v>86</v>
      </c>
      <c r="B47" s="27" t="s">
        <v>136</v>
      </c>
      <c r="C47" s="28" t="s">
        <v>137</v>
      </c>
      <c r="D47" s="28">
        <v>2023</v>
      </c>
      <c r="E47" s="29" t="s">
        <v>34</v>
      </c>
      <c r="F47" s="30">
        <v>206415</v>
      </c>
      <c r="G47" s="30">
        <v>0</v>
      </c>
      <c r="H47" s="30">
        <v>83042</v>
      </c>
      <c r="I47" s="30">
        <v>1</v>
      </c>
      <c r="J47" s="31">
        <v>0</v>
      </c>
      <c r="K47" s="32">
        <v>1200</v>
      </c>
      <c r="L47" s="33" t="s">
        <v>35</v>
      </c>
      <c r="M47" s="34"/>
      <c r="N47" s="34"/>
      <c r="O47" s="34"/>
      <c r="P47" s="34"/>
      <c r="Q47" s="34"/>
      <c r="R47" s="34"/>
      <c r="S47" s="34"/>
      <c r="T47" s="34" t="s">
        <v>35</v>
      </c>
      <c r="U47" s="35">
        <f t="shared" si="0"/>
        <v>0</v>
      </c>
      <c r="V47" s="36">
        <f t="shared" si="1"/>
        <v>290658</v>
      </c>
    </row>
    <row r="48" spans="1:22" x14ac:dyDescent="0.45">
      <c r="A48" s="27" t="s">
        <v>138</v>
      </c>
      <c r="B48" s="27" t="s">
        <v>139</v>
      </c>
      <c r="C48" s="28" t="s">
        <v>140</v>
      </c>
      <c r="D48" s="28">
        <v>2023</v>
      </c>
      <c r="E48" s="29" t="s">
        <v>34</v>
      </c>
      <c r="F48" s="30">
        <v>0</v>
      </c>
      <c r="G48" s="30">
        <v>164808</v>
      </c>
      <c r="H48" s="30">
        <v>85984</v>
      </c>
      <c r="I48" s="30">
        <v>0</v>
      </c>
      <c r="J48" s="31">
        <v>450</v>
      </c>
      <c r="K48" s="32">
        <v>0</v>
      </c>
      <c r="L48" s="33" t="s">
        <v>80</v>
      </c>
      <c r="M48" s="34">
        <v>0</v>
      </c>
      <c r="N48" s="34">
        <v>18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18</v>
      </c>
      <c r="V48" s="36">
        <f t="shared" si="1"/>
        <v>251242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</sheetData>
  <autoFilter ref="A8:V8" xr:uid="{EC462284-4111-42EF-8BDE-5BB42C0A8F6E}"/>
  <conditionalFormatting sqref="V9:V56">
    <cfRule type="cellIs" dxfId="3" priority="4" operator="lessThan">
      <formula>0</formula>
    </cfRule>
  </conditionalFormatting>
  <conditionalFormatting sqref="V9:V56">
    <cfRule type="expression" dxfId="2" priority="2">
      <formula>#REF!&lt;0</formula>
    </cfRule>
  </conditionalFormatting>
  <conditionalFormatting sqref="D9:D56">
    <cfRule type="expression" dxfId="1" priority="1">
      <formula>OR($D9&gt;2023,AND($D9&lt;2023,$D9&lt;&gt;""))</formula>
    </cfRule>
  </conditionalFormatting>
  <conditionalFormatting sqref="C9:C56">
    <cfRule type="expression" dxfId="0" priority="5">
      <formula>(#REF!&gt;1)</formula>
    </cfRule>
  </conditionalFormatting>
  <dataValidations count="3">
    <dataValidation allowBlank="1" showErrorMessage="1" sqref="A8:V8" xr:uid="{8AFA572C-94F9-4E66-A021-9FBE06CA8157}"/>
    <dataValidation type="list" allowBlank="1" showInputMessage="1" showErrorMessage="1" sqref="L9:L56" xr:uid="{DE4E2FEB-DFB4-4B34-952B-5326B599717D}">
      <formula1>"N/A, FMR, Actual Rent"</formula1>
    </dataValidation>
    <dataValidation type="list" allowBlank="1" showInputMessage="1" showErrorMessage="1" sqref="E9:E56" xr:uid="{A73F978B-D9F3-42D0-B22A-7873A921F59B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2022-06-30T21:53:09Z</dcterms:created>
  <dcterms:modified xsi:type="dcterms:W3CDTF">2022-08-17T21:56:00Z</dcterms:modified>
</cp:coreProperties>
</file>