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I-500\"/>
    </mc:Choice>
  </mc:AlternateContent>
  <xr:revisionPtr revIDLastSave="0" documentId="13_ncr:1_{DE0CC9F2-2C31-41CB-874A-9D74FCC042A5}" xr6:coauthVersionLast="47" xr6:coauthVersionMax="47" xr10:uidLastSave="{00000000-0000-0000-0000-000000000000}"/>
  <bookViews>
    <workbookView xWindow="-108" yWindow="-108" windowWidth="27288" windowHeight="17544" xr2:uid="{AC993D0E-D8E3-4F52-9A77-281D2E1F873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<sst xmlns="http://schemas.openxmlformats.org/spreadsheetml/2006/main" count="62" uniqueCount="50">
  <si>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</si>
  <si>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</si>
  <si>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</si>
  <si>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</si>
  <si>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</si>
  <si>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</si>
  <si>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</si>
  <si>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</si>
  <si>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</si>
  <si>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</si>
  <si>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</si>
  <si>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</si>
  <si>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</si>
  <si>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</si>
  <si>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</si>
  <si>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</si>
  <si>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</si>
  <si>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</si>
  <si>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</si>
  <si>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</si>
  <si>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</si>
  <si>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</si>
  <si>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</si>
  <si>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</si>
  <si>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</si>
  <si>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</si>
  <si>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</si>
  <si>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</si>
  <si>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</si>
  <si>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</si>
  <si>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MI-517</t>
  </si>
  <si>
    <t>Training and Treatment Innovations, Inc.</t>
  </si>
  <si>
    <t>Jackson Housing Leasing</t>
  </si>
  <si>
    <t>MI0256L5F172113</t>
  </si>
  <si>
    <t>PH</t>
  </si>
  <si>
    <t/>
  </si>
  <si>
    <t>Detroit</t>
  </si>
  <si>
    <t>Jackson City &amp; County CoC</t>
  </si>
  <si>
    <t>Community Action Agency</t>
  </si>
  <si>
    <t>Jackson HMIS</t>
  </si>
  <si>
    <t>MI0259L5F172114</t>
  </si>
  <si>
    <t>Mechanic Partnership Park Permanent Housing</t>
  </si>
  <si>
    <t>MI0261L5F172114</t>
  </si>
  <si>
    <t>Jackson County SSO Project</t>
  </si>
  <si>
    <t>MI0512L5F172106</t>
  </si>
  <si>
    <t>SSO</t>
  </si>
  <si>
    <t>Jackson RRH Program</t>
  </si>
  <si>
    <t>MI0545L5F172105</t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</si>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</sst>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D1A8-3C05-4DA0-8F8E-4DBE1BC1EA74}">
  <sheetPr codeName="Sheet188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884283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203268</v>
      </c>
      <c r="H9" s="31">
        <v>36815</v>
      </c>
      <c r="I9" s="31">
        <v>0</v>
      </c>
      <c r="J9" s="31">
        <v>0</v>
      </c>
      <c r="K9" s="32">
        <v>10525</v>
      </c>
      <c r="L9" s="33" t="s">
        <v>49</v>
      </c>
      <c r="M9" s="34">
        <v>0</v>
      </c>
      <c r="N9" s="34">
        <v>2</v>
      </c>
      <c r="O9" s="34">
        <v>11</v>
      </c>
      <c r="P9" s="34">
        <v>8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3" si="0">SUM(M9:T9)</f>
        <v>25</v>
      </c>
      <c r="V9" s="36">
        <f t="shared" ref="V9:V23" si="1">SUM(F9:K9)</f>
        <v>250608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52332</v>
      </c>
      <c r="K10" s="32">
        <v>3647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55979</v>
      </c>
    </row>
    <row r="11" spans="1:22" x14ac:dyDescent="0.3">
      <c r="A11" s="27" t="s">
        <v>38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133245</v>
      </c>
      <c r="G11" s="31">
        <v>0</v>
      </c>
      <c r="H11" s="31">
        <v>84619</v>
      </c>
      <c r="I11" s="31">
        <v>80693</v>
      </c>
      <c r="J11" s="31">
        <v>0</v>
      </c>
      <c r="K11" s="32">
        <v>22158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320715</v>
      </c>
    </row>
    <row r="12" spans="1:22" x14ac:dyDescent="0.3">
      <c r="A12" s="27" t="s">
        <v>38</v>
      </c>
      <c r="B12" s="27" t="s">
        <v>43</v>
      </c>
      <c r="C12" s="28" t="s">
        <v>44</v>
      </c>
      <c r="D12" s="28">
        <v>2023</v>
      </c>
      <c r="E12" s="29" t="s">
        <v>45</v>
      </c>
      <c r="F12" s="30">
        <v>0</v>
      </c>
      <c r="G12" s="31">
        <v>0</v>
      </c>
      <c r="H12" s="31">
        <v>90379</v>
      </c>
      <c r="I12" s="31">
        <v>0</v>
      </c>
      <c r="J12" s="31">
        <v>0</v>
      </c>
      <c r="K12" s="32">
        <v>9038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99417</v>
      </c>
    </row>
    <row r="13" spans="1:22" x14ac:dyDescent="0.3">
      <c r="A13" s="27" t="s">
        <v>38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1">
        <v>85704</v>
      </c>
      <c r="H13" s="31">
        <v>58563</v>
      </c>
      <c r="I13" s="31">
        <v>0</v>
      </c>
      <c r="J13" s="31">
        <v>0</v>
      </c>
      <c r="K13" s="32">
        <v>13297</v>
      </c>
      <c r="L13" s="33" t="s">
        <v>48</v>
      </c>
      <c r="M13" s="34">
        <v>0</v>
      </c>
      <c r="N13" s="34">
        <v>0</v>
      </c>
      <c r="O13" s="34">
        <v>0</v>
      </c>
      <c r="P13" s="34">
        <v>3</v>
      </c>
      <c r="Q13" s="34">
        <v>4</v>
      </c>
      <c r="R13" s="34">
        <v>0</v>
      </c>
      <c r="S13" s="34">
        <v>0</v>
      </c>
      <c r="T13" s="34">
        <v>0</v>
      </c>
      <c r="U13" s="35">
        <f t="shared" si="0"/>
        <v>7</v>
      </c>
      <c r="V13" s="36">
        <f t="shared" si="1"/>
        <v>157564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5936D1A8-3C05-4DA0-8F8E-4DBE1BC1EA74}"/>
  <conditionalFormatting sqref="D9:D23">
    <cfRule type="expression" dxfId="3" priority="4">
      <formula>OR($D9&gt;2023,AND($D9&lt;2023,$D9&lt;&gt;""))</formula>
    </cfRule>
  </conditionalFormatting>
  <conditionalFormatting sqref="V9:V23">
    <cfRule type="cellIs" dxfId="2" priority="3" operator="lessThan">
      <formula>0</formula>
    </cfRule>
  </conditionalFormatting>
  <conditionalFormatting sqref="V9:V23">
    <cfRule type="expression" dxfId="1" priority="1">
      <formula>#REF!&lt;0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9BC0F814-A1A5-41EB-ADC2-32B1A41DCA41}">
      <formula1>"N/A, FMR, Actual Rent"</formula1>
    </dataValidation>
    <dataValidation type="list" allowBlank="1" showInputMessage="1" showErrorMessage="1" sqref="E9:E23" xr:uid="{493E8CF5-3297-4FA4-9902-A87132DBEAF6}">
      <formula1>"PH, TH, Joint TH &amp; PH-RRH, HMIS, SSO, TRA, PRA, SRA, S+C/SRO"</formula1>
    </dataValidation>
    <dataValidation allowBlank="1" showErrorMessage="1" sqref="A8:V8" xr:uid="{328C287A-0794-42A9-B31E-16EA6D0AB61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2022-05-30T18:26:59Z</dcterms:created>
  <dcterms:modified xsi:type="dcterms:W3CDTF">2022-06-06T20:33:40Z</dcterms:modified>
</cp:coreProperties>
</file>