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2749B50A-A685-482F-B595-C76BF690D1B8}" xr6:coauthVersionLast="47" xr6:coauthVersionMax="47" xr10:uidLastSave="{00000000-0000-0000-0000-000000000000}"/>
  <bookViews>
    <workbookView xWindow="-108" yWindow="-108" windowWidth="27288" windowHeight="17544" xr2:uid="{4ED88050-5BF7-4121-91B7-F49870888C71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<sst xmlns="http://schemas.openxmlformats.org/spreadsheetml/2006/main" count="45" uniqueCount="41">
  <si>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</si>
  <si>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</si>
  <si>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</si>
  <si>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</si>
  <si>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</si>
  <si>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</si>
  <si>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</si>
  <si>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</si>
  <si>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</si>
  <si>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</si>
  <si>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</si>
  <si>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</si>
  <si>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</si>
  <si>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</si>
  <si>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</si>
  <si>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</si>
  <si>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</si>
  <si>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</si>
  <si>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</si>
  <si>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</si>
  <si>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</si>
  <si>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</si>
  <si>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</si>
  <si>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</si>
  <si>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</si>
  <si>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</si>
  <si>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</si>
  <si>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</si>
  <si>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</si>
  <si>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</si>
  <si>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MI-511</t>
  </si>
  <si>
    <t>Lenawee Emergency and Affordable Housing Corporation</t>
  </si>
  <si>
    <t>2021 - Legacy Housing</t>
  </si>
  <si>
    <t>MI0321L5F112110</t>
  </si>
  <si>
    <t>PH</t>
  </si>
  <si>
    <t/>
  </si>
  <si>
    <t>Detroit</t>
  </si>
  <si>
    <t>Lenawee County CoC</t>
  </si>
  <si>
    <t>2021 - PH-RRH</t>
  </si>
  <si>
    <t>MI0535L5F112105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</si>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</sst>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07868-3243-45DB-BE0C-76B274BD9AAF}">
  <sheetPr codeName="Sheet183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104493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11388</v>
      </c>
      <c r="I9" s="31">
        <v>723</v>
      </c>
      <c r="J9" s="31">
        <v>0</v>
      </c>
      <c r="K9" s="32">
        <v>890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0" si="0">SUM(M9:T9)</f>
        <v>0</v>
      </c>
      <c r="V9" s="36">
        <f t="shared" ref="V9:V20" si="1">SUM(F9:K9)</f>
        <v>13001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0</v>
      </c>
      <c r="G10" s="31">
        <v>20892</v>
      </c>
      <c r="H10" s="31">
        <v>63344</v>
      </c>
      <c r="I10" s="31">
        <v>0</v>
      </c>
      <c r="J10" s="31">
        <v>1100</v>
      </c>
      <c r="K10" s="32">
        <v>6156</v>
      </c>
      <c r="L10" s="33" t="s">
        <v>40</v>
      </c>
      <c r="M10" s="34">
        <v>0</v>
      </c>
      <c r="N10" s="34">
        <v>0</v>
      </c>
      <c r="O10" s="34">
        <v>1</v>
      </c>
      <c r="P10" s="34">
        <v>0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2</v>
      </c>
      <c r="V10" s="36">
        <f t="shared" si="1"/>
        <v>91492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38907868-3243-45DB-BE0C-76B274BD9AAF}"/>
  <conditionalFormatting sqref="D9:D20">
    <cfRule type="expression" dxfId="3" priority="4">
      <formula>OR($D9&gt;2023,AND($D9&lt;2023,$D9&lt;&gt;""))</formula>
    </cfRule>
  </conditionalFormatting>
  <conditionalFormatting sqref="V9:V20">
    <cfRule type="cellIs" dxfId="2" priority="3" operator="lessThan">
      <formula>0</formula>
    </cfRule>
  </conditionalFormatting>
  <conditionalFormatting sqref="V9:V20">
    <cfRule type="expression" dxfId="1" priority="1">
      <formula>#REF!&lt;0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BB43195A-B0FD-40F4-80DD-8F00BAB891AD}">
      <formula1>"N/A, FMR, Actual Rent"</formula1>
    </dataValidation>
    <dataValidation type="list" allowBlank="1" showInputMessage="1" showErrorMessage="1" sqref="E9:E20" xr:uid="{78E9E2B9-D799-4D72-ABAF-A1CBC7C303D0}">
      <formula1>"PH, TH, Joint TH &amp; PH-RRH, HMIS, SSO, TRA, PRA, SRA, S+C/SRO"</formula1>
    </dataValidation>
    <dataValidation allowBlank="1" showErrorMessage="1" sqref="A8:V8" xr:uid="{3DFD7430-B907-436E-AA1D-E039760BC27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2022-05-30T18:27:01Z</dcterms:created>
  <dcterms:modified xsi:type="dcterms:W3CDTF">2022-06-06T20:33:37Z</dcterms:modified>
</cp:coreProperties>
</file>