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I-500\"/>
    </mc:Choice>
  </mc:AlternateContent>
  <xr:revisionPtr revIDLastSave="0" documentId="13_ncr:1_{55016CA0-F213-4A21-B432-CC227045FCE8}" xr6:coauthVersionLast="47" xr6:coauthVersionMax="47" xr10:uidLastSave="{00000000-0000-0000-0000-000000000000}"/>
  <bookViews>
    <workbookView xWindow="-98" yWindow="-98" windowWidth="26116" windowHeight="16395" xr2:uid="{4B1B4CAD-034B-4E30-BF85-0930917A6A06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3" i="1"/>
  <c r="B2" i="1"/>
  <c r="B1" i="1"/>
  <c r="B4" i="1"/>
</calcChain>
</file>

<file path=xl/sharedStrings.xml><?xml version="1.0" encoding="utf-8"?>
<sst xmlns="http://schemas.openxmlformats.org/spreadsheetml/2006/main" count="256" uniqueCount="80">
  <si>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</si>
  <si>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</si>
  <si>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</si>
  <si>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</si>
  <si>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</si>
  <si>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</si>
  <si>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</si>
  <si>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</si>
  <si>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</si>
  <si>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</si>
  <si>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</si>
  <si>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</si>
  <si>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</si>
  <si>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</si>
  <si>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</si>
  <si>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</si>
  <si>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</si>
  <si>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</si>
  <si>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</si>
  <si>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</si>
  <si>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</si>
  <si>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</si>
  <si>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</si>
  <si>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</si>
  <si>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</si>
  <si>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</si>
  <si>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</si>
  <si>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</si>
  <si>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</si>
  <si>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</si>
  <si>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</si>
  <si>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MI-509</t>
  </si>
  <si>
    <t>Avalon Housing, Inc.</t>
  </si>
  <si>
    <t>Avalon/Ashley Supportive Housing</t>
  </si>
  <si>
    <t>MI0201L5F092114</t>
  </si>
  <si>
    <t>PH</t>
  </si>
  <si>
    <t/>
  </si>
  <si>
    <t>Renewal</t>
  </si>
  <si>
    <t>PSH</t>
  </si>
  <si>
    <t>C</t>
  </si>
  <si>
    <t>Detroit</t>
  </si>
  <si>
    <t>Washtenaw County CoC</t>
  </si>
  <si>
    <t>Washtenaw County</t>
  </si>
  <si>
    <t>Avalon/Pontiac Trail Supportive Housing</t>
  </si>
  <si>
    <t>MI0202L5F092114</t>
  </si>
  <si>
    <t>Michigan Ability Partners</t>
  </si>
  <si>
    <t>MAP Willow Pond Renewal 2021</t>
  </si>
  <si>
    <t>MI0204L5F092114</t>
  </si>
  <si>
    <t>MAP MVP Renewal 2021</t>
  </si>
  <si>
    <t>MI0205L5F092114</t>
  </si>
  <si>
    <t>SPC Avalon SRA Consolidated</t>
  </si>
  <si>
    <t>MI0207L5F092114</t>
  </si>
  <si>
    <t>FMR</t>
  </si>
  <si>
    <t>MAP TRA 2021</t>
  </si>
  <si>
    <t>MI0210L5F092114</t>
  </si>
  <si>
    <t>Ozone House, Inc.</t>
  </si>
  <si>
    <t>Supportive Housing for Youth</t>
  </si>
  <si>
    <t>MI0211L5F092114</t>
  </si>
  <si>
    <t>MAP SRA 2021</t>
  </si>
  <si>
    <t>MI0297L5F092113</t>
  </si>
  <si>
    <t>SHP for Young Families</t>
  </si>
  <si>
    <t>MI0377L5F092110</t>
  </si>
  <si>
    <t>SOS Community Services</t>
  </si>
  <si>
    <t>SOS RRH for Families 2021</t>
  </si>
  <si>
    <t>MI0402L5F092109</t>
  </si>
  <si>
    <t>RRH</t>
  </si>
  <si>
    <t>Avalon PSH Singles 2013</t>
  </si>
  <si>
    <t>MI0420L5F092108</t>
  </si>
  <si>
    <t>Avalon PSH Families 2013</t>
  </si>
  <si>
    <t>MI0423L5F092108</t>
  </si>
  <si>
    <t>Avalon PSH Bonus 2014</t>
  </si>
  <si>
    <t>MI0451L5F092107</t>
  </si>
  <si>
    <t>HMIS 2021</t>
  </si>
  <si>
    <t>MI0486L5F092106</t>
  </si>
  <si>
    <t>MAP RASS Renewal 2021</t>
  </si>
  <si>
    <t>MI0508L5F092106</t>
  </si>
  <si>
    <t>MAP PASS Renewal 2021</t>
  </si>
  <si>
    <t>MI0533L5F092105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</si>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</sst>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C12E5-B118-489D-8E2A-6E02EAEAF771}">
  <sheetPr codeName="Sheet180">
    <pageSetUpPr fitToPage="1"/>
  </sheetPr>
  <dimension ref="A1:DG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6.46484375" hidden="1" customWidth="1"/>
    <col min="110" max="110" width="19.6640625" hidden="1" customWidth="1"/>
    <col min="111" max="111" width="16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Detroit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MI-509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Washtenaw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Washtenaw County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6687713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0</v>
      </c>
      <c r="H9" s="31">
        <v>51995</v>
      </c>
      <c r="I9" s="31">
        <v>44744</v>
      </c>
      <c r="J9" s="32">
        <v>0</v>
      </c>
      <c r="K9" s="33">
        <v>5768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34" si="0">SUM(M9:T9)</f>
        <v>0</v>
      </c>
      <c r="V9" s="37">
        <f t="shared" ref="V9:V34" si="1">SUM(F9:K9)</f>
        <v>102507</v>
      </c>
      <c r="W9" s="38"/>
      <c r="CT9">
        <v>188506</v>
      </c>
      <c r="CU9">
        <v>182140</v>
      </c>
      <c r="CV9" t="s">
        <v>37</v>
      </c>
      <c r="CW9">
        <v>1</v>
      </c>
      <c r="CX9" t="s">
        <v>38</v>
      </c>
      <c r="CY9" t="s">
        <v>36</v>
      </c>
      <c r="CZ9">
        <v>102507</v>
      </c>
      <c r="DA9">
        <v>102507</v>
      </c>
      <c r="DB9">
        <v>102507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48035</v>
      </c>
      <c r="I10" s="31">
        <v>46082</v>
      </c>
      <c r="J10" s="32">
        <v>0</v>
      </c>
      <c r="K10" s="33">
        <v>5555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99672</v>
      </c>
      <c r="W10" s="38"/>
      <c r="CT10">
        <v>188508</v>
      </c>
      <c r="CU10">
        <v>182140</v>
      </c>
      <c r="CV10" t="s">
        <v>37</v>
      </c>
      <c r="CW10">
        <v>1</v>
      </c>
      <c r="CX10" t="s">
        <v>38</v>
      </c>
      <c r="CY10" t="s">
        <v>36</v>
      </c>
      <c r="CZ10">
        <v>99672</v>
      </c>
      <c r="DA10">
        <v>99672</v>
      </c>
      <c r="DB10">
        <v>99672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45</v>
      </c>
      <c r="B11" s="28" t="s">
        <v>46</v>
      </c>
      <c r="C11" s="29" t="s">
        <v>47</v>
      </c>
      <c r="D11" s="29">
        <v>2023</v>
      </c>
      <c r="E11" s="30" t="s">
        <v>35</v>
      </c>
      <c r="F11" s="31">
        <v>0</v>
      </c>
      <c r="G11" s="31">
        <v>0</v>
      </c>
      <c r="H11" s="31">
        <v>39074</v>
      </c>
      <c r="I11" s="31">
        <v>0</v>
      </c>
      <c r="J11" s="32">
        <v>0</v>
      </c>
      <c r="K11" s="33">
        <v>3029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42103</v>
      </c>
      <c r="W11" s="38"/>
      <c r="CT11">
        <v>191413</v>
      </c>
      <c r="CU11">
        <v>182140</v>
      </c>
      <c r="CV11" t="s">
        <v>37</v>
      </c>
      <c r="CW11">
        <v>1</v>
      </c>
      <c r="CX11" t="s">
        <v>38</v>
      </c>
      <c r="CY11" t="s">
        <v>36</v>
      </c>
      <c r="CZ11">
        <v>42103</v>
      </c>
      <c r="DA11">
        <v>42103</v>
      </c>
      <c r="DB11">
        <v>42103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45</v>
      </c>
      <c r="B12" s="28" t="s">
        <v>48</v>
      </c>
      <c r="C12" s="29" t="s">
        <v>49</v>
      </c>
      <c r="D12" s="29">
        <v>2023</v>
      </c>
      <c r="E12" s="30" t="s">
        <v>35</v>
      </c>
      <c r="F12" s="31">
        <v>0</v>
      </c>
      <c r="G12" s="31">
        <v>0</v>
      </c>
      <c r="H12" s="31">
        <v>48667</v>
      </c>
      <c r="I12" s="31">
        <v>0</v>
      </c>
      <c r="J12" s="32">
        <v>0</v>
      </c>
      <c r="K12" s="33">
        <v>3406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52073</v>
      </c>
      <c r="W12" s="38"/>
      <c r="CT12">
        <v>191416</v>
      </c>
      <c r="CU12">
        <v>182140</v>
      </c>
      <c r="CV12" t="s">
        <v>37</v>
      </c>
      <c r="CW12">
        <v>1</v>
      </c>
      <c r="CX12" t="s">
        <v>38</v>
      </c>
      <c r="CY12" t="s">
        <v>36</v>
      </c>
      <c r="CZ12">
        <v>52073</v>
      </c>
      <c r="DA12">
        <v>52073</v>
      </c>
      <c r="DB12">
        <v>52073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35</v>
      </c>
      <c r="F13" s="31">
        <v>0</v>
      </c>
      <c r="G13" s="31">
        <v>335268</v>
      </c>
      <c r="H13" s="31">
        <v>0</v>
      </c>
      <c r="I13" s="31">
        <v>0</v>
      </c>
      <c r="J13" s="32">
        <v>0</v>
      </c>
      <c r="K13" s="33">
        <v>15864</v>
      </c>
      <c r="L13" s="34" t="s">
        <v>52</v>
      </c>
      <c r="M13" s="35">
        <v>5</v>
      </c>
      <c r="N13" s="35">
        <v>4</v>
      </c>
      <c r="O13" s="35">
        <v>9</v>
      </c>
      <c r="P13" s="35">
        <v>7</v>
      </c>
      <c r="Q13" s="35">
        <v>1</v>
      </c>
      <c r="R13" s="35">
        <v>0</v>
      </c>
      <c r="S13" s="35">
        <v>0</v>
      </c>
      <c r="T13" s="35">
        <v>0</v>
      </c>
      <c r="U13" s="36">
        <f t="shared" si="0"/>
        <v>26</v>
      </c>
      <c r="V13" s="37">
        <f t="shared" si="1"/>
        <v>351132</v>
      </c>
      <c r="W13" s="38"/>
      <c r="CT13">
        <v>188509</v>
      </c>
      <c r="CU13">
        <v>182140</v>
      </c>
      <c r="CV13" t="s">
        <v>37</v>
      </c>
      <c r="CW13">
        <v>1</v>
      </c>
      <c r="CX13" t="s">
        <v>38</v>
      </c>
      <c r="CY13" t="s">
        <v>36</v>
      </c>
      <c r="CZ13">
        <v>349512</v>
      </c>
      <c r="DA13">
        <v>349512</v>
      </c>
      <c r="DB13">
        <v>351132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 t="s">
        <v>45</v>
      </c>
      <c r="B14" s="28" t="s">
        <v>53</v>
      </c>
      <c r="C14" s="29" t="s">
        <v>54</v>
      </c>
      <c r="D14" s="29">
        <v>2023</v>
      </c>
      <c r="E14" s="30" t="s">
        <v>35</v>
      </c>
      <c r="F14" s="31">
        <v>0</v>
      </c>
      <c r="G14" s="31">
        <v>424164</v>
      </c>
      <c r="H14" s="31">
        <v>0</v>
      </c>
      <c r="I14" s="31">
        <v>0</v>
      </c>
      <c r="J14" s="32">
        <v>0</v>
      </c>
      <c r="K14" s="33">
        <v>19777</v>
      </c>
      <c r="L14" s="34" t="s">
        <v>52</v>
      </c>
      <c r="M14" s="35">
        <v>7</v>
      </c>
      <c r="N14" s="35">
        <v>4</v>
      </c>
      <c r="O14" s="35">
        <v>23</v>
      </c>
      <c r="P14" s="35">
        <v>0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35</v>
      </c>
      <c r="V14" s="37">
        <f t="shared" si="1"/>
        <v>443941</v>
      </c>
      <c r="W14" s="38"/>
      <c r="CT14">
        <v>191414</v>
      </c>
      <c r="CU14">
        <v>182140</v>
      </c>
      <c r="CV14" t="s">
        <v>37</v>
      </c>
      <c r="CW14">
        <v>1</v>
      </c>
      <c r="CX14" t="s">
        <v>38</v>
      </c>
      <c r="CY14" t="s">
        <v>36</v>
      </c>
      <c r="CZ14">
        <v>441001</v>
      </c>
      <c r="DA14">
        <v>441001</v>
      </c>
      <c r="DB14">
        <v>443941</v>
      </c>
      <c r="DC14" t="s">
        <v>39</v>
      </c>
      <c r="DD14" t="s">
        <v>40</v>
      </c>
      <c r="DE14" t="s">
        <v>31</v>
      </c>
      <c r="DF14" t="s">
        <v>41</v>
      </c>
      <c r="DG14" t="s">
        <v>42</v>
      </c>
    </row>
    <row r="15" spans="1:111" x14ac:dyDescent="0.45">
      <c r="A15" s="28" t="s">
        <v>55</v>
      </c>
      <c r="B15" s="28" t="s">
        <v>56</v>
      </c>
      <c r="C15" s="29" t="s">
        <v>57</v>
      </c>
      <c r="D15" s="29">
        <v>2023</v>
      </c>
      <c r="E15" s="30" t="s">
        <v>35</v>
      </c>
      <c r="F15" s="31">
        <v>0</v>
      </c>
      <c r="G15" s="31">
        <v>89412</v>
      </c>
      <c r="H15" s="31">
        <v>44738</v>
      </c>
      <c r="I15" s="31">
        <v>0</v>
      </c>
      <c r="J15" s="32">
        <v>0</v>
      </c>
      <c r="K15" s="33">
        <v>5882</v>
      </c>
      <c r="L15" s="34" t="s">
        <v>78</v>
      </c>
      <c r="M15" s="35">
        <v>0</v>
      </c>
      <c r="N15" s="35">
        <v>0</v>
      </c>
      <c r="O15" s="35">
        <v>6</v>
      </c>
      <c r="P15" s="35">
        <v>1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7</v>
      </c>
      <c r="V15" s="37">
        <f t="shared" si="1"/>
        <v>140032</v>
      </c>
      <c r="W15" s="38"/>
      <c r="CT15">
        <v>191173</v>
      </c>
      <c r="CU15">
        <v>182140</v>
      </c>
      <c r="CV15" t="s">
        <v>37</v>
      </c>
      <c r="CW15">
        <v>1</v>
      </c>
      <c r="CX15" t="s">
        <v>38</v>
      </c>
      <c r="CY15" t="s">
        <v>36</v>
      </c>
      <c r="CZ15">
        <v>140032</v>
      </c>
      <c r="DA15">
        <v>140032</v>
      </c>
      <c r="DB15">
        <v>140032</v>
      </c>
      <c r="DC15" t="s">
        <v>39</v>
      </c>
      <c r="DD15" t="s">
        <v>40</v>
      </c>
      <c r="DE15" t="s">
        <v>31</v>
      </c>
      <c r="DF15" t="s">
        <v>41</v>
      </c>
      <c r="DG15" t="s">
        <v>42</v>
      </c>
    </row>
    <row r="16" spans="1:111" x14ac:dyDescent="0.45">
      <c r="A16" s="28" t="s">
        <v>45</v>
      </c>
      <c r="B16" s="28" t="s">
        <v>58</v>
      </c>
      <c r="C16" s="29" t="s">
        <v>59</v>
      </c>
      <c r="D16" s="29">
        <v>2023</v>
      </c>
      <c r="E16" s="30" t="s">
        <v>35</v>
      </c>
      <c r="F16" s="31">
        <v>0</v>
      </c>
      <c r="G16" s="31">
        <v>477888</v>
      </c>
      <c r="H16" s="31">
        <v>0</v>
      </c>
      <c r="I16" s="31">
        <v>0</v>
      </c>
      <c r="J16" s="32">
        <v>0</v>
      </c>
      <c r="K16" s="33">
        <v>22919</v>
      </c>
      <c r="L16" s="34" t="s">
        <v>52</v>
      </c>
      <c r="M16" s="35">
        <v>0</v>
      </c>
      <c r="N16" s="35">
        <v>0</v>
      </c>
      <c r="O16" s="35">
        <v>38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6">
        <f t="shared" si="0"/>
        <v>38</v>
      </c>
      <c r="V16" s="37">
        <f t="shared" si="1"/>
        <v>500807</v>
      </c>
      <c r="W16" s="38"/>
      <c r="CT16">
        <v>191415</v>
      </c>
      <c r="CU16">
        <v>182140</v>
      </c>
      <c r="CV16" t="s">
        <v>37</v>
      </c>
      <c r="CW16">
        <v>1</v>
      </c>
      <c r="CX16" t="s">
        <v>38</v>
      </c>
      <c r="CY16" t="s">
        <v>36</v>
      </c>
      <c r="CZ16">
        <v>498527</v>
      </c>
      <c r="DA16">
        <v>498527</v>
      </c>
      <c r="DB16">
        <v>500807</v>
      </c>
      <c r="DC16" t="s">
        <v>39</v>
      </c>
      <c r="DD16" t="s">
        <v>40</v>
      </c>
      <c r="DE16" t="s">
        <v>31</v>
      </c>
      <c r="DF16" t="s">
        <v>41</v>
      </c>
      <c r="DG16" t="s">
        <v>42</v>
      </c>
    </row>
    <row r="17" spans="1:111" x14ac:dyDescent="0.45">
      <c r="A17" s="28" t="s">
        <v>55</v>
      </c>
      <c r="B17" s="28" t="s">
        <v>60</v>
      </c>
      <c r="C17" s="29" t="s">
        <v>61</v>
      </c>
      <c r="D17" s="29">
        <v>2023</v>
      </c>
      <c r="E17" s="30" t="s">
        <v>35</v>
      </c>
      <c r="F17" s="31">
        <v>0</v>
      </c>
      <c r="G17" s="31">
        <v>45504</v>
      </c>
      <c r="H17" s="31">
        <v>8728</v>
      </c>
      <c r="I17" s="31">
        <v>0</v>
      </c>
      <c r="J17" s="32">
        <v>0</v>
      </c>
      <c r="K17" s="33">
        <v>2741</v>
      </c>
      <c r="L17" s="34" t="s">
        <v>78</v>
      </c>
      <c r="M17" s="35">
        <v>0</v>
      </c>
      <c r="N17" s="35">
        <v>0</v>
      </c>
      <c r="O17" s="35">
        <v>0</v>
      </c>
      <c r="P17" s="35">
        <v>4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4</v>
      </c>
      <c r="V17" s="37">
        <f t="shared" si="1"/>
        <v>56973</v>
      </c>
      <c r="W17" s="38"/>
      <c r="CT17">
        <v>191172</v>
      </c>
      <c r="CU17">
        <v>182140</v>
      </c>
      <c r="CV17" t="s">
        <v>37</v>
      </c>
      <c r="CW17">
        <v>1</v>
      </c>
      <c r="CX17" t="s">
        <v>38</v>
      </c>
      <c r="CY17" t="s">
        <v>36</v>
      </c>
      <c r="CZ17">
        <v>56973</v>
      </c>
      <c r="DA17">
        <v>56973</v>
      </c>
      <c r="DB17">
        <v>56973</v>
      </c>
      <c r="DC17" t="s">
        <v>39</v>
      </c>
      <c r="DD17" t="s">
        <v>40</v>
      </c>
      <c r="DE17" t="s">
        <v>31</v>
      </c>
      <c r="DF17" t="s">
        <v>41</v>
      </c>
      <c r="DG17" t="s">
        <v>42</v>
      </c>
    </row>
    <row r="18" spans="1:111" x14ac:dyDescent="0.45">
      <c r="A18" s="28" t="s">
        <v>62</v>
      </c>
      <c r="B18" s="28" t="s">
        <v>63</v>
      </c>
      <c r="C18" s="29" t="s">
        <v>64</v>
      </c>
      <c r="D18" s="29">
        <v>2023</v>
      </c>
      <c r="E18" s="30" t="s">
        <v>35</v>
      </c>
      <c r="F18" s="31">
        <v>0</v>
      </c>
      <c r="G18" s="31">
        <v>1181148</v>
      </c>
      <c r="H18" s="31">
        <v>916162</v>
      </c>
      <c r="I18" s="31">
        <v>0</v>
      </c>
      <c r="J18" s="32">
        <v>0</v>
      </c>
      <c r="K18" s="33">
        <v>188696</v>
      </c>
      <c r="L18" s="34" t="s">
        <v>78</v>
      </c>
      <c r="M18" s="35">
        <v>0</v>
      </c>
      <c r="N18" s="35">
        <v>0</v>
      </c>
      <c r="O18" s="35">
        <v>0</v>
      </c>
      <c r="P18" s="35">
        <v>26</v>
      </c>
      <c r="Q18" s="35">
        <v>23</v>
      </c>
      <c r="R18" s="35">
        <v>13</v>
      </c>
      <c r="S18" s="35">
        <v>3</v>
      </c>
      <c r="T18" s="35">
        <v>0</v>
      </c>
      <c r="U18" s="36">
        <f t="shared" si="0"/>
        <v>65</v>
      </c>
      <c r="V18" s="37">
        <f t="shared" si="1"/>
        <v>2286006</v>
      </c>
      <c r="W18" s="38" t="s">
        <v>79</v>
      </c>
      <c r="CT18">
        <v>191421</v>
      </c>
      <c r="CU18">
        <v>182140</v>
      </c>
      <c r="CV18" t="s">
        <v>37</v>
      </c>
      <c r="CW18">
        <v>1</v>
      </c>
      <c r="CX18" t="s">
        <v>65</v>
      </c>
      <c r="CY18" t="s">
        <v>36</v>
      </c>
      <c r="CZ18">
        <v>2029161</v>
      </c>
      <c r="DA18">
        <v>2029161</v>
      </c>
      <c r="DB18">
        <v>2010705</v>
      </c>
      <c r="DC18" t="s">
        <v>39</v>
      </c>
      <c r="DD18" t="s">
        <v>40</v>
      </c>
      <c r="DE18" t="s">
        <v>31</v>
      </c>
      <c r="DF18" t="s">
        <v>41</v>
      </c>
      <c r="DG18" t="s">
        <v>42</v>
      </c>
    </row>
    <row r="19" spans="1:111" x14ac:dyDescent="0.45">
      <c r="A19" s="28" t="s">
        <v>32</v>
      </c>
      <c r="B19" s="28" t="s">
        <v>66</v>
      </c>
      <c r="C19" s="29" t="s">
        <v>67</v>
      </c>
      <c r="D19" s="29">
        <v>2023</v>
      </c>
      <c r="E19" s="30" t="s">
        <v>35</v>
      </c>
      <c r="F19" s="31">
        <v>0</v>
      </c>
      <c r="G19" s="31">
        <v>226248</v>
      </c>
      <c r="H19" s="31">
        <v>570434</v>
      </c>
      <c r="I19" s="31">
        <v>0</v>
      </c>
      <c r="J19" s="32">
        <v>0</v>
      </c>
      <c r="K19" s="33">
        <v>51409</v>
      </c>
      <c r="L19" s="34" t="s">
        <v>52</v>
      </c>
      <c r="M19" s="35">
        <v>4</v>
      </c>
      <c r="N19" s="35">
        <v>6</v>
      </c>
      <c r="O19" s="35">
        <v>9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19</v>
      </c>
      <c r="V19" s="37">
        <f t="shared" si="1"/>
        <v>848091</v>
      </c>
      <c r="W19" s="38"/>
      <c r="CT19">
        <v>188505</v>
      </c>
      <c r="CU19">
        <v>182140</v>
      </c>
      <c r="CV19" t="s">
        <v>37</v>
      </c>
      <c r="CW19">
        <v>1</v>
      </c>
      <c r="CX19" t="s">
        <v>38</v>
      </c>
      <c r="CY19" t="s">
        <v>36</v>
      </c>
      <c r="CZ19">
        <v>845631</v>
      </c>
      <c r="DA19">
        <v>845631</v>
      </c>
      <c r="DB19">
        <v>848091</v>
      </c>
      <c r="DC19" t="s">
        <v>39</v>
      </c>
      <c r="DD19" t="s">
        <v>40</v>
      </c>
      <c r="DE19" t="s">
        <v>31</v>
      </c>
      <c r="DF19" t="s">
        <v>41</v>
      </c>
      <c r="DG19" t="s">
        <v>42</v>
      </c>
    </row>
    <row r="20" spans="1:111" x14ac:dyDescent="0.45">
      <c r="A20" s="28" t="s">
        <v>32</v>
      </c>
      <c r="B20" s="28" t="s">
        <v>68</v>
      </c>
      <c r="C20" s="29" t="s">
        <v>69</v>
      </c>
      <c r="D20" s="29">
        <v>2023</v>
      </c>
      <c r="E20" s="30" t="s">
        <v>35</v>
      </c>
      <c r="F20" s="31">
        <v>0</v>
      </c>
      <c r="G20" s="31">
        <v>109584</v>
      </c>
      <c r="H20" s="31">
        <v>115916</v>
      </c>
      <c r="I20" s="31">
        <v>0</v>
      </c>
      <c r="J20" s="32">
        <v>0</v>
      </c>
      <c r="K20" s="33">
        <v>13951</v>
      </c>
      <c r="L20" s="34" t="s">
        <v>52</v>
      </c>
      <c r="M20" s="35">
        <v>0</v>
      </c>
      <c r="N20" s="35">
        <v>0</v>
      </c>
      <c r="O20" s="35">
        <v>0</v>
      </c>
      <c r="P20" s="35">
        <v>6</v>
      </c>
      <c r="Q20" s="35">
        <v>1</v>
      </c>
      <c r="R20" s="35">
        <v>0</v>
      </c>
      <c r="S20" s="35">
        <v>0</v>
      </c>
      <c r="T20" s="35">
        <v>0</v>
      </c>
      <c r="U20" s="36">
        <f t="shared" si="0"/>
        <v>7</v>
      </c>
      <c r="V20" s="37">
        <f t="shared" si="1"/>
        <v>239451</v>
      </c>
      <c r="W20" s="38"/>
      <c r="CT20">
        <v>188507</v>
      </c>
      <c r="CU20">
        <v>182140</v>
      </c>
      <c r="CV20" t="s">
        <v>37</v>
      </c>
      <c r="CW20">
        <v>1</v>
      </c>
      <c r="CX20" t="s">
        <v>38</v>
      </c>
      <c r="CY20" t="s">
        <v>36</v>
      </c>
      <c r="CZ20">
        <v>239991</v>
      </c>
      <c r="DA20">
        <v>239991</v>
      </c>
      <c r="DB20">
        <v>239451</v>
      </c>
      <c r="DC20" t="s">
        <v>39</v>
      </c>
      <c r="DD20" t="s">
        <v>40</v>
      </c>
      <c r="DE20" t="s">
        <v>31</v>
      </c>
      <c r="DF20" t="s">
        <v>41</v>
      </c>
      <c r="DG20" t="s">
        <v>42</v>
      </c>
    </row>
    <row r="21" spans="1:111" x14ac:dyDescent="0.45">
      <c r="A21" s="28" t="s">
        <v>32</v>
      </c>
      <c r="B21" s="28" t="s">
        <v>70</v>
      </c>
      <c r="C21" s="29" t="s">
        <v>71</v>
      </c>
      <c r="D21" s="29">
        <v>2023</v>
      </c>
      <c r="E21" s="30" t="s">
        <v>35</v>
      </c>
      <c r="F21" s="31">
        <v>0</v>
      </c>
      <c r="G21" s="31">
        <v>553344</v>
      </c>
      <c r="H21" s="31">
        <v>181707</v>
      </c>
      <c r="I21" s="31">
        <v>0</v>
      </c>
      <c r="J21" s="32">
        <v>0</v>
      </c>
      <c r="K21" s="33">
        <v>42398</v>
      </c>
      <c r="L21" s="34" t="s">
        <v>52</v>
      </c>
      <c r="M21" s="35">
        <v>0</v>
      </c>
      <c r="N21" s="35">
        <v>0</v>
      </c>
      <c r="O21" s="35">
        <v>44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6">
        <f t="shared" si="0"/>
        <v>44</v>
      </c>
      <c r="V21" s="37">
        <f t="shared" si="1"/>
        <v>777449</v>
      </c>
      <c r="W21" s="38"/>
      <c r="CT21">
        <v>189387</v>
      </c>
      <c r="CU21">
        <v>182140</v>
      </c>
      <c r="CV21" t="s">
        <v>37</v>
      </c>
      <c r="CW21">
        <v>1</v>
      </c>
      <c r="CX21" t="s">
        <v>38</v>
      </c>
      <c r="CY21" t="s">
        <v>36</v>
      </c>
      <c r="CZ21">
        <v>774809</v>
      </c>
      <c r="DA21">
        <v>774809</v>
      </c>
      <c r="DB21">
        <v>777449</v>
      </c>
      <c r="DC21" t="s">
        <v>39</v>
      </c>
      <c r="DD21" t="s">
        <v>40</v>
      </c>
      <c r="DE21" t="s">
        <v>31</v>
      </c>
      <c r="DF21" t="s">
        <v>41</v>
      </c>
      <c r="DG21" t="s">
        <v>42</v>
      </c>
    </row>
    <row r="22" spans="1:111" x14ac:dyDescent="0.45">
      <c r="A22" s="28" t="s">
        <v>42</v>
      </c>
      <c r="B22" s="28" t="s">
        <v>72</v>
      </c>
      <c r="C22" s="29" t="s">
        <v>73</v>
      </c>
      <c r="D22" s="29">
        <v>2023</v>
      </c>
      <c r="E22" s="30" t="s">
        <v>17</v>
      </c>
      <c r="F22" s="31">
        <v>0</v>
      </c>
      <c r="G22" s="31">
        <v>0</v>
      </c>
      <c r="H22" s="31">
        <v>0</v>
      </c>
      <c r="I22" s="31">
        <v>0</v>
      </c>
      <c r="J22" s="32">
        <v>131007</v>
      </c>
      <c r="K22" s="33">
        <v>6327</v>
      </c>
      <c r="L22" s="34" t="s">
        <v>36</v>
      </c>
      <c r="M22" s="35"/>
      <c r="N22" s="35"/>
      <c r="O22" s="35"/>
      <c r="P22" s="35"/>
      <c r="Q22" s="35"/>
      <c r="R22" s="35"/>
      <c r="S22" s="35"/>
      <c r="T22" s="35" t="s">
        <v>36</v>
      </c>
      <c r="U22" s="36">
        <f t="shared" si="0"/>
        <v>0</v>
      </c>
      <c r="V22" s="37">
        <f t="shared" si="1"/>
        <v>137334</v>
      </c>
      <c r="W22" s="38"/>
      <c r="CT22">
        <v>185443</v>
      </c>
      <c r="CU22">
        <v>182140</v>
      </c>
      <c r="CV22" t="s">
        <v>37</v>
      </c>
      <c r="CW22">
        <v>1</v>
      </c>
      <c r="CX22" t="s">
        <v>36</v>
      </c>
      <c r="CY22" t="s">
        <v>36</v>
      </c>
      <c r="CZ22">
        <v>137334</v>
      </c>
      <c r="DA22">
        <v>137334</v>
      </c>
      <c r="DB22">
        <v>137334</v>
      </c>
      <c r="DC22" t="s">
        <v>39</v>
      </c>
      <c r="DD22" t="s">
        <v>40</v>
      </c>
      <c r="DE22" t="s">
        <v>31</v>
      </c>
      <c r="DF22" t="s">
        <v>41</v>
      </c>
      <c r="DG22" t="s">
        <v>42</v>
      </c>
    </row>
    <row r="23" spans="1:111" x14ac:dyDescent="0.45">
      <c r="A23" s="28" t="s">
        <v>45</v>
      </c>
      <c r="B23" s="28" t="s">
        <v>74</v>
      </c>
      <c r="C23" s="29" t="s">
        <v>75</v>
      </c>
      <c r="D23" s="29">
        <v>2023</v>
      </c>
      <c r="E23" s="30" t="s">
        <v>35</v>
      </c>
      <c r="F23" s="31">
        <v>240456</v>
      </c>
      <c r="G23" s="31">
        <v>0</v>
      </c>
      <c r="H23" s="31">
        <v>123513</v>
      </c>
      <c r="I23" s="31">
        <v>0</v>
      </c>
      <c r="J23" s="32">
        <v>0</v>
      </c>
      <c r="K23" s="33">
        <v>30887</v>
      </c>
      <c r="L23" s="34" t="s">
        <v>36</v>
      </c>
      <c r="M23" s="35"/>
      <c r="N23" s="35"/>
      <c r="O23" s="35"/>
      <c r="P23" s="35"/>
      <c r="Q23" s="35"/>
      <c r="R23" s="35"/>
      <c r="S23" s="35"/>
      <c r="T23" s="35" t="s">
        <v>36</v>
      </c>
      <c r="U23" s="36">
        <f t="shared" si="0"/>
        <v>0</v>
      </c>
      <c r="V23" s="37">
        <f t="shared" si="1"/>
        <v>394856</v>
      </c>
      <c r="W23" s="38"/>
      <c r="CT23">
        <v>191418</v>
      </c>
      <c r="CU23">
        <v>182140</v>
      </c>
      <c r="CV23" t="s">
        <v>37</v>
      </c>
      <c r="CW23">
        <v>1</v>
      </c>
      <c r="CX23" t="s">
        <v>38</v>
      </c>
      <c r="CY23" t="s">
        <v>36</v>
      </c>
      <c r="CZ23">
        <v>394856</v>
      </c>
      <c r="DA23">
        <v>394856</v>
      </c>
      <c r="DB23">
        <v>394856</v>
      </c>
      <c r="DC23" t="s">
        <v>39</v>
      </c>
      <c r="DD23" t="s">
        <v>40</v>
      </c>
      <c r="DE23" t="s">
        <v>31</v>
      </c>
      <c r="DF23" t="s">
        <v>41</v>
      </c>
      <c r="DG23" t="s">
        <v>42</v>
      </c>
    </row>
    <row r="24" spans="1:111" x14ac:dyDescent="0.45">
      <c r="A24" s="28" t="s">
        <v>45</v>
      </c>
      <c r="B24" s="28" t="s">
        <v>76</v>
      </c>
      <c r="C24" s="29" t="s">
        <v>77</v>
      </c>
      <c r="D24" s="29">
        <v>2023</v>
      </c>
      <c r="E24" s="30" t="s">
        <v>35</v>
      </c>
      <c r="F24" s="31">
        <v>0</v>
      </c>
      <c r="G24" s="31">
        <v>150912</v>
      </c>
      <c r="H24" s="31">
        <v>52078</v>
      </c>
      <c r="I24" s="31">
        <v>0</v>
      </c>
      <c r="J24" s="32">
        <v>0</v>
      </c>
      <c r="K24" s="33">
        <v>12296</v>
      </c>
      <c r="L24" s="34" t="s">
        <v>52</v>
      </c>
      <c r="M24" s="35">
        <v>0</v>
      </c>
      <c r="N24" s="35">
        <v>0</v>
      </c>
      <c r="O24" s="35">
        <v>12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12</v>
      </c>
      <c r="V24" s="37">
        <f t="shared" si="1"/>
        <v>215286</v>
      </c>
      <c r="W24" s="38"/>
      <c r="CT24">
        <v>191417</v>
      </c>
      <c r="CU24">
        <v>182140</v>
      </c>
      <c r="CV24" t="s">
        <v>37</v>
      </c>
      <c r="CW24">
        <v>1</v>
      </c>
      <c r="CX24" t="s">
        <v>38</v>
      </c>
      <c r="CY24" t="s">
        <v>36</v>
      </c>
      <c r="CZ24">
        <v>214566</v>
      </c>
      <c r="DA24">
        <v>214566</v>
      </c>
      <c r="DB24">
        <v>215286</v>
      </c>
      <c r="DC24" t="s">
        <v>39</v>
      </c>
      <c r="DD24" t="s">
        <v>40</v>
      </c>
      <c r="DE24" t="s">
        <v>31</v>
      </c>
      <c r="DF24" t="s">
        <v>41</v>
      </c>
      <c r="DG24" t="s">
        <v>42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</sheetData>
  <autoFilter ref="A8:W8" xr:uid="{3C9C12E5-B118-489D-8E2A-6E02EAEAF771}"/>
  <conditionalFormatting sqref="V9:V34">
    <cfRule type="cellIs" dxfId="3" priority="4" operator="lessThan">
      <formula>0</formula>
    </cfRule>
  </conditionalFormatting>
  <conditionalFormatting sqref="C9:C34">
    <cfRule type="expression" dxfId="2" priority="3">
      <formula>(CW9&gt;1)</formula>
    </cfRule>
  </conditionalFormatting>
  <conditionalFormatting sqref="V9:V34">
    <cfRule type="expression" dxfId="1" priority="2">
      <formula>#REF!&lt;0</formula>
    </cfRule>
  </conditionalFormatting>
  <conditionalFormatting sqref="D9:D34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4" xr:uid="{16B13DA3-8238-468A-AA32-69056B567F04}">
      <formula1>"N/A, FMR, Actual Rent"</formula1>
    </dataValidation>
    <dataValidation type="list" allowBlank="1" showInputMessage="1" showErrorMessage="1" sqref="E9:E34" xr:uid="{FC229966-75CE-4E87-AB00-F8B70CA4B5F9}">
      <formula1>"PH, TH, Joint TH &amp; PH-RRH, HMIS, SSO, TRA, PRA, SRA, S+C/SRO"</formula1>
    </dataValidation>
    <dataValidation allowBlank="1" showErrorMessage="1" sqref="A8:W8" xr:uid="{6AD8657D-ED82-4E89-984F-036B5D991A0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2022-06-30T21:53:16Z</dcterms:created>
  <dcterms:modified xsi:type="dcterms:W3CDTF">2022-07-06T21:53:54Z</dcterms:modified>
</cp:coreProperties>
</file>