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C52AF6AF-50DB-4060-A106-A90DFD1585E0}" xr6:coauthVersionLast="47" xr6:coauthVersionMax="47" xr10:uidLastSave="{00000000-0000-0000-0000-000000000000}"/>
  <bookViews>
    <workbookView xWindow="-98" yWindow="-98" windowWidth="25846" windowHeight="14941" xr2:uid="{F2B73250-7832-4505-A6CB-6B233AD1AE0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<sst xmlns="http://schemas.openxmlformats.org/spreadsheetml/2006/main" count="107" uniqueCount="73">
  <si>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</si>
  <si>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</si>
  <si>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</si>
  <si>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</si>
  <si>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</si>
  <si>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</si>
  <si>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</si>
  <si>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</si>
  <si>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</si>
  <si>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</si>
  <si>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</si>
  <si>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</si>
  <si>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</si>
  <si>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</si>
  <si>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</si>
  <si>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</si>
  <si>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</si>
  <si>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</si>
  <si>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</si>
  <si>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</si>
  <si>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</si>
  <si>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</si>
  <si>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</si>
  <si>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</si>
  <si>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</si>
  <si>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</si>
  <si>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</si>
  <si>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</si>
  <si>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</si>
  <si>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</si>
  <si>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MI-503</t>
  </si>
  <si>
    <t>Macomb Homeless Coalition</t>
  </si>
  <si>
    <t>MHC HMIS 2 FY2021</t>
  </si>
  <si>
    <t>MI0105L5F032113</t>
  </si>
  <si>
    <t/>
  </si>
  <si>
    <t>Detroit</t>
  </si>
  <si>
    <t>St. Clair Shores, Warren/Macomb County CoC</t>
  </si>
  <si>
    <t>MHC HMIS 1 FY2021</t>
  </si>
  <si>
    <t>MI0109L5F032114</t>
  </si>
  <si>
    <t>Community Housing Network, Inc.</t>
  </si>
  <si>
    <t>MChronically Homeless Leasing Assistance Program 1 Renewal</t>
  </si>
  <si>
    <t>MI0110L5F032114</t>
  </si>
  <si>
    <t>PH</t>
  </si>
  <si>
    <t>MLeasing Assistance Program 1 Renewal</t>
  </si>
  <si>
    <t>MI0112L5F032114</t>
  </si>
  <si>
    <t>MLeasing Assistance Program 2 Renewal</t>
  </si>
  <si>
    <t>MI0113L5F032114</t>
  </si>
  <si>
    <t>MLeasing Assistance Program 6 Renewal</t>
  </si>
  <si>
    <t>MI0341L5F032110</t>
  </si>
  <si>
    <t>MLeasing Assistance Program 7 Renewal</t>
  </si>
  <si>
    <t>MI0371L5F032109</t>
  </si>
  <si>
    <t>MChronically Homeless Leasing Assistance Program 5 Renewal</t>
  </si>
  <si>
    <t>MI0408L5F032108</t>
  </si>
  <si>
    <t>Perfecting Community Development Corporation</t>
  </si>
  <si>
    <t>Project Perfect Home RRH 6</t>
  </si>
  <si>
    <t>MI0475L5F032106</t>
  </si>
  <si>
    <t>FMR</t>
  </si>
  <si>
    <t>M Chronically Homeless Leasing Assistance Program 6 Renewal</t>
  </si>
  <si>
    <t>MI0476L5F032106</t>
  </si>
  <si>
    <t>Turning Point</t>
  </si>
  <si>
    <t>TURNING POINT RRH RENEWAL 2021</t>
  </si>
  <si>
    <t>MI0647D5F032102</t>
  </si>
  <si>
    <t>Joint TH &amp; PH-RRH</t>
  </si>
  <si>
    <t>Comprehensive Youth Services</t>
  </si>
  <si>
    <t>FYI RRH</t>
  </si>
  <si>
    <t>MI0669L5F032102</t>
  </si>
  <si>
    <t>MHC Community Mental Health Project FY 2021</t>
  </si>
  <si>
    <t>MI0706L5F032100</t>
  </si>
  <si>
    <t>Macomb SSO CE</t>
  </si>
  <si>
    <t>MI0708L5F032100</t>
  </si>
  <si>
    <t>SSO</t>
  </si>
  <si>
    <t>Macomb County Community Action Agency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</si>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</sst>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31B7-BD58-4AEE-B648-53C778EBC0CA}">
  <sheetPr codeName="Sheet174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71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1746221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25035</v>
      </c>
      <c r="K9" s="32">
        <v>1752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2" si="0">SUM(M9:T9)</f>
        <v>0</v>
      </c>
      <c r="V9" s="36">
        <f t="shared" ref="V9:V32" si="1">SUM(F9:K9)</f>
        <v>26787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24217</v>
      </c>
      <c r="K10" s="32">
        <v>1465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25682</v>
      </c>
    </row>
    <row r="11" spans="1:22" x14ac:dyDescent="0.45">
      <c r="A11" s="27" t="s">
        <v>39</v>
      </c>
      <c r="B11" s="27" t="s">
        <v>40</v>
      </c>
      <c r="C11" s="37" t="s">
        <v>41</v>
      </c>
      <c r="D11" s="28">
        <v>2023</v>
      </c>
      <c r="E11" s="29" t="s">
        <v>42</v>
      </c>
      <c r="F11" s="30">
        <v>165845</v>
      </c>
      <c r="G11" s="30">
        <v>0</v>
      </c>
      <c r="H11" s="30">
        <v>96749</v>
      </c>
      <c r="I11" s="30">
        <v>8318</v>
      </c>
      <c r="J11" s="31">
        <v>291</v>
      </c>
      <c r="K11" s="32">
        <v>15758</v>
      </c>
      <c r="L11" s="33" t="s">
        <v>72</v>
      </c>
      <c r="M11" s="34">
        <v>0</v>
      </c>
      <c r="N11" s="34">
        <v>0</v>
      </c>
      <c r="O11" s="34">
        <v>16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286961</v>
      </c>
    </row>
    <row r="12" spans="1:22" x14ac:dyDescent="0.45">
      <c r="A12" s="27" t="s">
        <v>39</v>
      </c>
      <c r="B12" s="27" t="s">
        <v>43</v>
      </c>
      <c r="C12" s="37" t="s">
        <v>44</v>
      </c>
      <c r="D12" s="28">
        <v>2023</v>
      </c>
      <c r="E12" s="29" t="s">
        <v>42</v>
      </c>
      <c r="F12" s="30">
        <v>168183</v>
      </c>
      <c r="G12" s="30">
        <v>0</v>
      </c>
      <c r="H12" s="30">
        <v>44724</v>
      </c>
      <c r="I12" s="30">
        <v>11825</v>
      </c>
      <c r="J12" s="31">
        <v>0</v>
      </c>
      <c r="K12" s="32">
        <v>12348</v>
      </c>
      <c r="L12" s="33" t="s">
        <v>72</v>
      </c>
      <c r="M12" s="34">
        <v>0</v>
      </c>
      <c r="N12" s="34">
        <v>0</v>
      </c>
      <c r="O12" s="34">
        <v>12</v>
      </c>
      <c r="P12" s="34">
        <v>3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16</v>
      </c>
      <c r="V12" s="36">
        <f t="shared" si="1"/>
        <v>237080</v>
      </c>
    </row>
    <row r="13" spans="1:22" x14ac:dyDescent="0.45">
      <c r="A13" s="27" t="s">
        <v>39</v>
      </c>
      <c r="B13" s="27" t="s">
        <v>45</v>
      </c>
      <c r="C13" s="37" t="s">
        <v>46</v>
      </c>
      <c r="D13" s="28">
        <v>2023</v>
      </c>
      <c r="E13" s="29" t="s">
        <v>42</v>
      </c>
      <c r="F13" s="30">
        <v>16666</v>
      </c>
      <c r="G13" s="30">
        <v>0</v>
      </c>
      <c r="H13" s="30">
        <v>3446</v>
      </c>
      <c r="I13" s="30">
        <v>589</v>
      </c>
      <c r="J13" s="31">
        <v>0</v>
      </c>
      <c r="K13" s="32">
        <v>907</v>
      </c>
      <c r="L13" s="33" t="s">
        <v>72</v>
      </c>
      <c r="M13" s="34">
        <v>0</v>
      </c>
      <c r="N13" s="34">
        <v>0</v>
      </c>
      <c r="O13" s="34">
        <v>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</v>
      </c>
      <c r="V13" s="36">
        <f t="shared" si="1"/>
        <v>21608</v>
      </c>
    </row>
    <row r="14" spans="1:22" x14ac:dyDescent="0.45">
      <c r="A14" s="27" t="s">
        <v>39</v>
      </c>
      <c r="B14" s="27" t="s">
        <v>47</v>
      </c>
      <c r="C14" s="37" t="s">
        <v>48</v>
      </c>
      <c r="D14" s="28">
        <v>2023</v>
      </c>
      <c r="E14" s="29" t="s">
        <v>42</v>
      </c>
      <c r="F14" s="30">
        <v>45225</v>
      </c>
      <c r="G14" s="30">
        <v>0</v>
      </c>
      <c r="H14" s="30">
        <v>8782</v>
      </c>
      <c r="I14" s="30">
        <v>2362</v>
      </c>
      <c r="J14" s="31">
        <v>0</v>
      </c>
      <c r="K14" s="32">
        <v>3044</v>
      </c>
      <c r="L14" s="33" t="s">
        <v>72</v>
      </c>
      <c r="M14" s="34">
        <v>0</v>
      </c>
      <c r="N14" s="34">
        <v>0</v>
      </c>
      <c r="O14" s="34">
        <v>3</v>
      </c>
      <c r="P14" s="34">
        <v>1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59413</v>
      </c>
    </row>
    <row r="15" spans="1:22" x14ac:dyDescent="0.45">
      <c r="A15" s="27" t="s">
        <v>39</v>
      </c>
      <c r="B15" s="27" t="s">
        <v>49</v>
      </c>
      <c r="C15" s="37" t="s">
        <v>50</v>
      </c>
      <c r="D15" s="28">
        <v>2023</v>
      </c>
      <c r="E15" s="29" t="s">
        <v>42</v>
      </c>
      <c r="F15" s="30">
        <v>93291</v>
      </c>
      <c r="G15" s="30">
        <v>0</v>
      </c>
      <c r="H15" s="30">
        <v>21470</v>
      </c>
      <c r="I15" s="30">
        <v>1431</v>
      </c>
      <c r="J15" s="31">
        <v>0</v>
      </c>
      <c r="K15" s="32">
        <v>3595</v>
      </c>
      <c r="L15" s="33" t="s">
        <v>72</v>
      </c>
      <c r="M15" s="34">
        <v>0</v>
      </c>
      <c r="N15" s="34">
        <v>0</v>
      </c>
      <c r="O15" s="34">
        <v>6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119787</v>
      </c>
    </row>
    <row r="16" spans="1:22" x14ac:dyDescent="0.45">
      <c r="A16" s="27" t="s">
        <v>39</v>
      </c>
      <c r="B16" s="27" t="s">
        <v>51</v>
      </c>
      <c r="C16" s="37" t="s">
        <v>52</v>
      </c>
      <c r="D16" s="28">
        <v>2023</v>
      </c>
      <c r="E16" s="29" t="s">
        <v>42</v>
      </c>
      <c r="F16" s="30">
        <v>57544</v>
      </c>
      <c r="G16" s="30">
        <v>0</v>
      </c>
      <c r="H16" s="30">
        <v>13980</v>
      </c>
      <c r="I16" s="30">
        <v>3111</v>
      </c>
      <c r="J16" s="31">
        <v>0</v>
      </c>
      <c r="K16" s="32">
        <v>3153</v>
      </c>
      <c r="L16" s="33" t="s">
        <v>72</v>
      </c>
      <c r="M16" s="34">
        <v>0</v>
      </c>
      <c r="N16" s="34">
        <v>0</v>
      </c>
      <c r="O16" s="34">
        <v>0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77788</v>
      </c>
    </row>
    <row r="17" spans="1:22" x14ac:dyDescent="0.45">
      <c r="A17" s="27" t="s">
        <v>53</v>
      </c>
      <c r="B17" s="27" t="s">
        <v>54</v>
      </c>
      <c r="C17" s="28" t="s">
        <v>55</v>
      </c>
      <c r="D17" s="28">
        <v>2023</v>
      </c>
      <c r="E17" s="29" t="s">
        <v>42</v>
      </c>
      <c r="F17" s="30">
        <v>0</v>
      </c>
      <c r="G17" s="30">
        <v>20352</v>
      </c>
      <c r="H17" s="30">
        <v>23961</v>
      </c>
      <c r="I17" s="30">
        <v>0</v>
      </c>
      <c r="J17" s="31">
        <v>3360</v>
      </c>
      <c r="K17" s="32">
        <v>2700</v>
      </c>
      <c r="L17" s="33" t="s">
        <v>56</v>
      </c>
      <c r="M17" s="34">
        <v>0</v>
      </c>
      <c r="N17" s="34">
        <v>0</v>
      </c>
      <c r="O17" s="34">
        <v>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</v>
      </c>
      <c r="V17" s="36">
        <f t="shared" si="1"/>
        <v>50373</v>
      </c>
    </row>
    <row r="18" spans="1:22" x14ac:dyDescent="0.45">
      <c r="A18" s="27" t="s">
        <v>39</v>
      </c>
      <c r="B18" s="27" t="s">
        <v>57</v>
      </c>
      <c r="C18" s="37" t="s">
        <v>58</v>
      </c>
      <c r="D18" s="28">
        <v>2023</v>
      </c>
      <c r="E18" s="29" t="s">
        <v>42</v>
      </c>
      <c r="F18" s="30">
        <v>259125</v>
      </c>
      <c r="G18" s="30">
        <v>0</v>
      </c>
      <c r="H18" s="30">
        <v>57233</v>
      </c>
      <c r="I18" s="30">
        <v>14501</v>
      </c>
      <c r="J18" s="31">
        <v>12486</v>
      </c>
      <c r="K18" s="32">
        <v>15060</v>
      </c>
      <c r="L18" s="33" t="s">
        <v>72</v>
      </c>
      <c r="M18" s="34">
        <v>0</v>
      </c>
      <c r="N18" s="34">
        <v>0</v>
      </c>
      <c r="O18" s="34">
        <v>12</v>
      </c>
      <c r="P18" s="34">
        <v>6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19</v>
      </c>
      <c r="V18" s="36">
        <f t="shared" si="1"/>
        <v>358405</v>
      </c>
    </row>
    <row r="19" spans="1:22" x14ac:dyDescent="0.45">
      <c r="A19" s="27" t="s">
        <v>59</v>
      </c>
      <c r="B19" s="27" t="s">
        <v>60</v>
      </c>
      <c r="C19" s="28" t="s">
        <v>61</v>
      </c>
      <c r="D19" s="28">
        <v>2023</v>
      </c>
      <c r="E19" s="29" t="s">
        <v>62</v>
      </c>
      <c r="F19" s="30">
        <v>0</v>
      </c>
      <c r="G19" s="30">
        <v>129612</v>
      </c>
      <c r="H19" s="30">
        <v>8026</v>
      </c>
      <c r="I19" s="30">
        <v>0</v>
      </c>
      <c r="J19" s="31">
        <v>0</v>
      </c>
      <c r="K19" s="32">
        <v>12029</v>
      </c>
      <c r="L19" s="33" t="s">
        <v>56</v>
      </c>
      <c r="M19" s="34">
        <v>0</v>
      </c>
      <c r="N19" s="34">
        <v>2</v>
      </c>
      <c r="O19" s="34">
        <v>3</v>
      </c>
      <c r="P19" s="34">
        <v>5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11</v>
      </c>
      <c r="V19" s="36">
        <f t="shared" si="1"/>
        <v>149667</v>
      </c>
    </row>
    <row r="20" spans="1:22" x14ac:dyDescent="0.45">
      <c r="A20" s="27" t="s">
        <v>63</v>
      </c>
      <c r="B20" s="27" t="s">
        <v>64</v>
      </c>
      <c r="C20" s="28" t="s">
        <v>65</v>
      </c>
      <c r="D20" s="28">
        <v>2023</v>
      </c>
      <c r="E20" s="29" t="s">
        <v>42</v>
      </c>
      <c r="F20" s="30">
        <v>0</v>
      </c>
      <c r="G20" s="30">
        <v>79728</v>
      </c>
      <c r="H20" s="30">
        <v>75382</v>
      </c>
      <c r="I20" s="30">
        <v>0</v>
      </c>
      <c r="J20" s="31">
        <v>3250</v>
      </c>
      <c r="K20" s="32">
        <v>2412</v>
      </c>
      <c r="L20" s="33" t="s">
        <v>56</v>
      </c>
      <c r="M20" s="34">
        <v>0</v>
      </c>
      <c r="N20" s="34">
        <v>0</v>
      </c>
      <c r="O20" s="34">
        <v>4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160772</v>
      </c>
    </row>
    <row r="21" spans="1:22" x14ac:dyDescent="0.45">
      <c r="A21" s="27" t="s">
        <v>31</v>
      </c>
      <c r="B21" s="27" t="s">
        <v>66</v>
      </c>
      <c r="C21" s="28" t="s">
        <v>67</v>
      </c>
      <c r="D21" s="28">
        <v>2023</v>
      </c>
      <c r="E21" s="29" t="s">
        <v>62</v>
      </c>
      <c r="F21" s="30">
        <v>0</v>
      </c>
      <c r="G21" s="30">
        <v>20352</v>
      </c>
      <c r="H21" s="30">
        <v>4001</v>
      </c>
      <c r="I21" s="30">
        <v>0</v>
      </c>
      <c r="J21" s="31">
        <v>0</v>
      </c>
      <c r="K21" s="32">
        <v>2159</v>
      </c>
      <c r="L21" s="33" t="s">
        <v>56</v>
      </c>
      <c r="M21" s="34">
        <v>0</v>
      </c>
      <c r="N21" s="34">
        <v>0</v>
      </c>
      <c r="O21" s="34">
        <v>2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</v>
      </c>
      <c r="V21" s="36">
        <f t="shared" si="1"/>
        <v>26512</v>
      </c>
    </row>
    <row r="22" spans="1:22" x14ac:dyDescent="0.45">
      <c r="A22" s="27" t="s">
        <v>39</v>
      </c>
      <c r="B22" s="27" t="s">
        <v>68</v>
      </c>
      <c r="C22" s="28" t="s">
        <v>69</v>
      </c>
      <c r="D22" s="28">
        <v>2023</v>
      </c>
      <c r="E22" s="29" t="s">
        <v>70</v>
      </c>
      <c r="F22" s="30">
        <v>0</v>
      </c>
      <c r="G22" s="30">
        <v>0</v>
      </c>
      <c r="H22" s="30">
        <v>132169</v>
      </c>
      <c r="I22" s="30">
        <v>0</v>
      </c>
      <c r="J22" s="31">
        <v>0</v>
      </c>
      <c r="K22" s="32">
        <v>13217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145386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A5BE31B7-BD58-4AEE-B648-53C778EBC0CA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OR($D9&gt;2023,AND($D9&lt;2023,$D9&lt;&gt;""))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357EC92C-099F-417D-AC72-8EB366AFF9DD}">
      <formula1>"N/A, FMR, Actual Rent"</formula1>
    </dataValidation>
    <dataValidation type="list" allowBlank="1" showInputMessage="1" showErrorMessage="1" sqref="E9:E32" xr:uid="{8E68AA7F-23AA-41B1-A214-505BF2010031}">
      <formula1>"PH, TH, Joint TH &amp; PH-RRH, HMIS, SSO, TRA, PRA, SRA, S+C/SRO"</formula1>
    </dataValidation>
    <dataValidation allowBlank="1" showErrorMessage="1" sqref="A8:V8" xr:uid="{687F81EA-60F6-4822-9AB7-AF9121F5B9E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2022-06-30T21:53:19Z</dcterms:created>
  <dcterms:modified xsi:type="dcterms:W3CDTF">2022-08-17T21:56:24Z</dcterms:modified>
</cp:coreProperties>
</file>