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D-500\"/>
    </mc:Choice>
  </mc:AlternateContent>
  <xr:revisionPtr revIDLastSave="0" documentId="13_ncr:1_{AB5F3295-0E3E-40D7-89A9-BDF35BEE8146}" xr6:coauthVersionLast="47" xr6:coauthVersionMax="47" xr10:uidLastSave="{00000000-0000-0000-0000-000000000000}"/>
  <bookViews>
    <workbookView xWindow="-108" yWindow="-108" windowWidth="27288" windowHeight="17544" xr2:uid="{1CAA09D8-B162-4BA1-81E2-3EF7F46ECF6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<sst xmlns="http://schemas.openxmlformats.org/spreadsheetml/2006/main" count="155" uniqueCount="96">
  <si>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</si>
  <si>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</si>
  <si>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</si>
  <si>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</si>
  <si>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</si>
  <si>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</si>
  <si>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</si>
  <si>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</si>
  <si>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</si>
  <si>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</si>
  <si>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</si>
  <si>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</si>
  <si>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</si>
  <si>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</si>
  <si>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</si>
  <si>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</si>
  <si>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</si>
  <si>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</si>
  <si>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</si>
  <si>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</si>
  <si>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</si>
  <si>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</si>
  <si>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</si>
  <si>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</si>
  <si>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</si>
  <si>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</si>
  <si>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</si>
  <si>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</si>
  <si>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</si>
  <si>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</si>
  <si>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MD-514</t>
  </si>
  <si>
    <t>Allegany County Human Resources Development Commission, Inc.</t>
  </si>
  <si>
    <t>HRDC Leasing Supportive Housing Project</t>
  </si>
  <si>
    <t>MD0003L3B142114</t>
  </si>
  <si>
    <t>PH</t>
  </si>
  <si>
    <t>FMR</t>
  </si>
  <si>
    <t/>
  </si>
  <si>
    <t>Baltimore</t>
  </si>
  <si>
    <t>Maryland Balance of Sate</t>
  </si>
  <si>
    <t>Maryland Department of Housing and Community Development</t>
  </si>
  <si>
    <t>Maryland Department of Health, Behavioral Health Administration</t>
  </si>
  <si>
    <t>BHA PSH Allegany County FY 2021</t>
  </si>
  <si>
    <t>MD0004L3B142114</t>
  </si>
  <si>
    <t>Transitional Housing Services</t>
  </si>
  <si>
    <t>MD0005L3B142114</t>
  </si>
  <si>
    <t>TH</t>
  </si>
  <si>
    <t>YMCA of Cumberland</t>
  </si>
  <si>
    <t>Y Transitional Housing</t>
  </si>
  <si>
    <t>MD0006L3B142114</t>
  </si>
  <si>
    <t>Y Permanent Housing</t>
  </si>
  <si>
    <t>MD0009L3B142114</t>
  </si>
  <si>
    <t>BHA PSH Cecil County 7 Unit FY 2021</t>
  </si>
  <si>
    <t>MD0143L3B142114</t>
  </si>
  <si>
    <t>Catholic Charities of The Archdiocese of Washington, Inc</t>
  </si>
  <si>
    <t>Fortitude</t>
  </si>
  <si>
    <t>MD0147L3B142114</t>
  </si>
  <si>
    <t>BHA PSH Southern MD FY 2021</t>
  </si>
  <si>
    <t>MD0151L3B142114</t>
  </si>
  <si>
    <t>Garrett County Community Action Committee, Inc.</t>
  </si>
  <si>
    <t>SHP DIS 2021</t>
  </si>
  <si>
    <t>MD0164L3B142114</t>
  </si>
  <si>
    <t>BHA PSH Washington County FY 2021</t>
  </si>
  <si>
    <t>MD0177L3B142114</t>
  </si>
  <si>
    <t>Potomac Case Management Services, INC</t>
  </si>
  <si>
    <t>WC PSH Individuals</t>
  </si>
  <si>
    <t>MD0178L3B142114</t>
  </si>
  <si>
    <t>BHA PSH Cecil County 5 Unit FY 2021</t>
  </si>
  <si>
    <t>MD0226L3B142113</t>
  </si>
  <si>
    <t>Housing Authority of St. Mary's County, MD</t>
  </si>
  <si>
    <t>Nicholson - Permanent Housing Project #8 - 2021 Renewal</t>
  </si>
  <si>
    <t>MD0242L3B142110</t>
  </si>
  <si>
    <t>Marek PWD#9 Consolidated Grant 2021 Renewal</t>
  </si>
  <si>
    <t>MD0261L3B142110</t>
  </si>
  <si>
    <t>Cecil County, Maryland</t>
  </si>
  <si>
    <t>Rapid Re-housing 2021</t>
  </si>
  <si>
    <t>MD0302L3B142108</t>
  </si>
  <si>
    <t>Horne - Permanent Housing Project #11 - 2021 Renewal</t>
  </si>
  <si>
    <t>MD0307L3B142108</t>
  </si>
  <si>
    <t>Haina PWD#13 Consolidated Grant - 2021 Renewal</t>
  </si>
  <si>
    <t>MD0319L3B142107</t>
  </si>
  <si>
    <t>Owens Rapid Rehousing Consolidated Grant - 2021 Renewal</t>
  </si>
  <si>
    <t>MD0351L3B142106</t>
  </si>
  <si>
    <t>Three Oaks Homeless Shelter, Inc</t>
  </si>
  <si>
    <t>Waring Rapid Re-Housing Consolidated Project - 2021 Renewal</t>
  </si>
  <si>
    <t>MD0352L3B142106</t>
  </si>
  <si>
    <t>WC PSH Families</t>
  </si>
  <si>
    <t>MD0353L3B142106</t>
  </si>
  <si>
    <t>Aldridge PWD#16 Consolidated Grant - 2021 Renewal</t>
  </si>
  <si>
    <t>MD0371L3B142105</t>
  </si>
  <si>
    <t>RRH 2021</t>
  </si>
  <si>
    <t>MD0373L3B142105</t>
  </si>
  <si>
    <t>LifeStyles of Maryland Foundation, Inc.</t>
  </si>
  <si>
    <t>LifeStyles' DV Joint TH-RRH</t>
  </si>
  <si>
    <t>MD0439D3B142102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</si>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</sst>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C9F6-0A91-42BD-92EA-1A84AE21B5B1}">
  <sheetPr codeName="Sheet168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4522302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14544</v>
      </c>
      <c r="H9" s="31">
        <v>0</v>
      </c>
      <c r="I9" s="31">
        <v>0</v>
      </c>
      <c r="J9" s="31">
        <v>0</v>
      </c>
      <c r="K9" s="32">
        <v>280</v>
      </c>
      <c r="L9" s="33" t="s">
        <v>35</v>
      </c>
      <c r="M9" s="34">
        <v>0</v>
      </c>
      <c r="N9" s="34">
        <v>0</v>
      </c>
      <c r="O9" s="34">
        <v>2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1" si="0">SUM(M9:T9)</f>
        <v>2</v>
      </c>
      <c r="V9" s="36">
        <f t="shared" ref="V9:V41" si="1">SUM(F9:K9)</f>
        <v>14824</v>
      </c>
    </row>
    <row r="10" spans="1:22" x14ac:dyDescent="0.3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1">
        <v>64560</v>
      </c>
      <c r="H10" s="31">
        <v>0</v>
      </c>
      <c r="I10" s="31">
        <v>0</v>
      </c>
      <c r="J10" s="31">
        <v>0</v>
      </c>
      <c r="K10" s="32">
        <v>1453</v>
      </c>
      <c r="L10" s="33" t="s">
        <v>35</v>
      </c>
      <c r="M10" s="34">
        <v>0</v>
      </c>
      <c r="N10" s="34">
        <v>0</v>
      </c>
      <c r="O10" s="34">
        <v>6</v>
      </c>
      <c r="P10" s="34">
        <v>1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66013</v>
      </c>
    </row>
    <row r="11" spans="1:22" x14ac:dyDescent="0.3">
      <c r="A11" s="27" t="s">
        <v>31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0</v>
      </c>
      <c r="G11" s="31">
        <v>0</v>
      </c>
      <c r="H11" s="31">
        <v>66044</v>
      </c>
      <c r="I11" s="31">
        <v>0</v>
      </c>
      <c r="J11" s="31">
        <v>0</v>
      </c>
      <c r="K11" s="32">
        <v>1321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67365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45</v>
      </c>
      <c r="F12" s="30">
        <v>0</v>
      </c>
      <c r="G12" s="31">
        <v>0</v>
      </c>
      <c r="H12" s="31">
        <v>67000</v>
      </c>
      <c r="I12" s="31">
        <v>0</v>
      </c>
      <c r="J12" s="31">
        <v>0</v>
      </c>
      <c r="K12" s="32">
        <v>3350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70350</v>
      </c>
    </row>
    <row r="13" spans="1:22" x14ac:dyDescent="0.3">
      <c r="A13" s="27" t="s">
        <v>46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1">
        <v>179460</v>
      </c>
      <c r="H13" s="31">
        <v>186719</v>
      </c>
      <c r="I13" s="31">
        <v>0</v>
      </c>
      <c r="J13" s="31">
        <v>25483</v>
      </c>
      <c r="K13" s="32">
        <v>24387</v>
      </c>
      <c r="L13" s="33" t="s">
        <v>35</v>
      </c>
      <c r="M13" s="34">
        <v>0</v>
      </c>
      <c r="N13" s="34">
        <v>2</v>
      </c>
      <c r="O13" s="34">
        <v>7</v>
      </c>
      <c r="P13" s="34">
        <v>5</v>
      </c>
      <c r="Q13" s="34">
        <v>6</v>
      </c>
      <c r="R13" s="34">
        <v>0</v>
      </c>
      <c r="S13" s="34">
        <v>0</v>
      </c>
      <c r="T13" s="34">
        <v>0</v>
      </c>
      <c r="U13" s="35">
        <f t="shared" si="0"/>
        <v>20</v>
      </c>
      <c r="V13" s="36">
        <f t="shared" si="1"/>
        <v>416049</v>
      </c>
    </row>
    <row r="14" spans="1:22" x14ac:dyDescent="0.3">
      <c r="A14" s="27" t="s">
        <v>40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1">
        <v>104544</v>
      </c>
      <c r="H14" s="31">
        <v>0</v>
      </c>
      <c r="I14" s="31">
        <v>0</v>
      </c>
      <c r="J14" s="31">
        <v>0</v>
      </c>
      <c r="K14" s="32">
        <v>6079</v>
      </c>
      <c r="L14" s="33" t="s">
        <v>35</v>
      </c>
      <c r="M14" s="34">
        <v>0</v>
      </c>
      <c r="N14" s="34">
        <v>0</v>
      </c>
      <c r="O14" s="34">
        <v>3</v>
      </c>
      <c r="P14" s="34">
        <v>3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7</v>
      </c>
      <c r="V14" s="36">
        <f t="shared" si="1"/>
        <v>110623</v>
      </c>
    </row>
    <row r="15" spans="1:22" x14ac:dyDescent="0.3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145102</v>
      </c>
      <c r="G15" s="31">
        <v>0</v>
      </c>
      <c r="H15" s="31">
        <v>19189</v>
      </c>
      <c r="I15" s="31">
        <v>0</v>
      </c>
      <c r="J15" s="31">
        <v>0</v>
      </c>
      <c r="K15" s="32">
        <v>5112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169403</v>
      </c>
    </row>
    <row r="16" spans="1:22" x14ac:dyDescent="0.3">
      <c r="A16" s="27" t="s">
        <v>40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0</v>
      </c>
      <c r="G16" s="31">
        <v>1346988</v>
      </c>
      <c r="H16" s="31">
        <v>0</v>
      </c>
      <c r="I16" s="31">
        <v>0</v>
      </c>
      <c r="J16" s="31">
        <v>0</v>
      </c>
      <c r="K16" s="32">
        <v>46861</v>
      </c>
      <c r="L16" s="33" t="s">
        <v>35</v>
      </c>
      <c r="M16" s="34">
        <v>0</v>
      </c>
      <c r="N16" s="34">
        <v>0</v>
      </c>
      <c r="O16" s="34">
        <v>19</v>
      </c>
      <c r="P16" s="34">
        <v>18</v>
      </c>
      <c r="Q16" s="34">
        <v>17</v>
      </c>
      <c r="R16" s="34">
        <v>6</v>
      </c>
      <c r="S16" s="34">
        <v>0</v>
      </c>
      <c r="T16" s="34">
        <v>0</v>
      </c>
      <c r="U16" s="35">
        <f t="shared" si="0"/>
        <v>60</v>
      </c>
      <c r="V16" s="36">
        <f t="shared" si="1"/>
        <v>1393849</v>
      </c>
    </row>
    <row r="17" spans="1:22" x14ac:dyDescent="0.3">
      <c r="A17" s="27" t="s">
        <v>58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0</v>
      </c>
      <c r="G17" s="31">
        <v>127464</v>
      </c>
      <c r="H17" s="31">
        <v>42245</v>
      </c>
      <c r="I17" s="31">
        <v>0</v>
      </c>
      <c r="J17" s="31">
        <v>0</v>
      </c>
      <c r="K17" s="32">
        <v>7585</v>
      </c>
      <c r="L17" s="33" t="s">
        <v>95</v>
      </c>
      <c r="M17" s="34">
        <v>0</v>
      </c>
      <c r="N17" s="34">
        <v>0</v>
      </c>
      <c r="O17" s="34">
        <v>11</v>
      </c>
      <c r="P17" s="34">
        <v>5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16</v>
      </c>
      <c r="V17" s="36">
        <f t="shared" si="1"/>
        <v>177294</v>
      </c>
    </row>
    <row r="18" spans="1:22" x14ac:dyDescent="0.3">
      <c r="A18" s="27" t="s">
        <v>40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0</v>
      </c>
      <c r="G18" s="31">
        <v>278184</v>
      </c>
      <c r="H18" s="31">
        <v>0</v>
      </c>
      <c r="I18" s="31">
        <v>0</v>
      </c>
      <c r="J18" s="31">
        <v>0</v>
      </c>
      <c r="K18" s="32">
        <v>16314</v>
      </c>
      <c r="L18" s="33" t="s">
        <v>35</v>
      </c>
      <c r="M18" s="34">
        <v>0</v>
      </c>
      <c r="N18" s="34">
        <v>0</v>
      </c>
      <c r="O18" s="34">
        <v>14</v>
      </c>
      <c r="P18" s="34">
        <v>7</v>
      </c>
      <c r="Q18" s="34">
        <v>3</v>
      </c>
      <c r="R18" s="34">
        <v>1</v>
      </c>
      <c r="S18" s="34">
        <v>0</v>
      </c>
      <c r="T18" s="34">
        <v>0</v>
      </c>
      <c r="U18" s="35">
        <f t="shared" si="0"/>
        <v>25</v>
      </c>
      <c r="V18" s="36">
        <f t="shared" si="1"/>
        <v>294498</v>
      </c>
    </row>
    <row r="19" spans="1:22" x14ac:dyDescent="0.3">
      <c r="A19" s="27" t="s">
        <v>63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181912</v>
      </c>
      <c r="G19" s="31">
        <v>0</v>
      </c>
      <c r="H19" s="31">
        <v>0</v>
      </c>
      <c r="I19" s="31">
        <v>0</v>
      </c>
      <c r="J19" s="31">
        <v>0</v>
      </c>
      <c r="K19" s="32">
        <v>4237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186149</v>
      </c>
    </row>
    <row r="20" spans="1:22" x14ac:dyDescent="0.3">
      <c r="A20" s="27" t="s">
        <v>40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0</v>
      </c>
      <c r="G20" s="31">
        <v>76116</v>
      </c>
      <c r="H20" s="31">
        <v>0</v>
      </c>
      <c r="I20" s="31">
        <v>0</v>
      </c>
      <c r="J20" s="31">
        <v>0</v>
      </c>
      <c r="K20" s="32">
        <v>4421</v>
      </c>
      <c r="L20" s="33" t="s">
        <v>35</v>
      </c>
      <c r="M20" s="34">
        <v>0</v>
      </c>
      <c r="N20" s="34">
        <v>0</v>
      </c>
      <c r="O20" s="34">
        <v>2</v>
      </c>
      <c r="P20" s="34">
        <v>2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5</v>
      </c>
      <c r="V20" s="36">
        <f t="shared" si="1"/>
        <v>80537</v>
      </c>
    </row>
    <row r="21" spans="1:22" x14ac:dyDescent="0.3">
      <c r="A21" s="27" t="s">
        <v>68</v>
      </c>
      <c r="B21" s="27" t="s">
        <v>69</v>
      </c>
      <c r="C21" s="28" t="s">
        <v>70</v>
      </c>
      <c r="D21" s="28">
        <v>2023</v>
      </c>
      <c r="E21" s="29" t="s">
        <v>34</v>
      </c>
      <c r="F21" s="30">
        <v>0</v>
      </c>
      <c r="G21" s="31">
        <v>212016</v>
      </c>
      <c r="H21" s="31">
        <v>47874</v>
      </c>
      <c r="I21" s="31">
        <v>0</v>
      </c>
      <c r="J21" s="31">
        <v>0</v>
      </c>
      <c r="K21" s="32">
        <v>13166</v>
      </c>
      <c r="L21" s="33" t="s">
        <v>35</v>
      </c>
      <c r="M21" s="34">
        <v>0</v>
      </c>
      <c r="N21" s="34">
        <v>0</v>
      </c>
      <c r="O21" s="34">
        <v>3</v>
      </c>
      <c r="P21" s="34">
        <v>6</v>
      </c>
      <c r="Q21" s="34">
        <v>2</v>
      </c>
      <c r="R21" s="34">
        <v>1</v>
      </c>
      <c r="S21" s="34">
        <v>0</v>
      </c>
      <c r="T21" s="34">
        <v>0</v>
      </c>
      <c r="U21" s="35">
        <f t="shared" si="0"/>
        <v>12</v>
      </c>
      <c r="V21" s="36">
        <f t="shared" si="1"/>
        <v>273056</v>
      </c>
    </row>
    <row r="22" spans="1:22" x14ac:dyDescent="0.3">
      <c r="A22" s="27" t="s">
        <v>68</v>
      </c>
      <c r="B22" s="27" t="s">
        <v>71</v>
      </c>
      <c r="C22" s="28" t="s">
        <v>72</v>
      </c>
      <c r="D22" s="28">
        <v>2023</v>
      </c>
      <c r="E22" s="29" t="s">
        <v>34</v>
      </c>
      <c r="F22" s="30">
        <v>0</v>
      </c>
      <c r="G22" s="31">
        <v>163392</v>
      </c>
      <c r="H22" s="31">
        <v>29199</v>
      </c>
      <c r="I22" s="31">
        <v>0</v>
      </c>
      <c r="J22" s="31">
        <v>0</v>
      </c>
      <c r="K22" s="32">
        <v>8562</v>
      </c>
      <c r="L22" s="33" t="s">
        <v>35</v>
      </c>
      <c r="M22" s="34">
        <v>0</v>
      </c>
      <c r="N22" s="34">
        <v>0</v>
      </c>
      <c r="O22" s="34">
        <v>6</v>
      </c>
      <c r="P22" s="34">
        <v>5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11</v>
      </c>
      <c r="V22" s="36">
        <f t="shared" si="1"/>
        <v>201153</v>
      </c>
    </row>
    <row r="23" spans="1:22" x14ac:dyDescent="0.3">
      <c r="A23" s="27" t="s">
        <v>73</v>
      </c>
      <c r="B23" s="27" t="s">
        <v>74</v>
      </c>
      <c r="C23" s="28" t="s">
        <v>75</v>
      </c>
      <c r="D23" s="28">
        <v>2023</v>
      </c>
      <c r="E23" s="29" t="s">
        <v>34</v>
      </c>
      <c r="F23" s="30">
        <v>0</v>
      </c>
      <c r="G23" s="31">
        <v>52560</v>
      </c>
      <c r="H23" s="31">
        <v>0</v>
      </c>
      <c r="I23" s="31">
        <v>0</v>
      </c>
      <c r="J23" s="31">
        <v>0</v>
      </c>
      <c r="K23" s="32">
        <v>1833</v>
      </c>
      <c r="L23" s="33" t="s">
        <v>35</v>
      </c>
      <c r="M23" s="34">
        <v>0</v>
      </c>
      <c r="N23" s="34">
        <v>1</v>
      </c>
      <c r="O23" s="34">
        <v>2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54393</v>
      </c>
    </row>
    <row r="24" spans="1:22" x14ac:dyDescent="0.3">
      <c r="A24" s="27" t="s">
        <v>68</v>
      </c>
      <c r="B24" s="27" t="s">
        <v>76</v>
      </c>
      <c r="C24" s="28" t="s">
        <v>77</v>
      </c>
      <c r="D24" s="28">
        <v>2023</v>
      </c>
      <c r="E24" s="29" t="s">
        <v>34</v>
      </c>
      <c r="F24" s="30">
        <v>0</v>
      </c>
      <c r="G24" s="31">
        <v>152448</v>
      </c>
      <c r="H24" s="31">
        <v>27753</v>
      </c>
      <c r="I24" s="31">
        <v>0</v>
      </c>
      <c r="J24" s="31">
        <v>1500</v>
      </c>
      <c r="K24" s="32">
        <v>7216</v>
      </c>
      <c r="L24" s="33" t="s">
        <v>35</v>
      </c>
      <c r="M24" s="34">
        <v>16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188917</v>
      </c>
    </row>
    <row r="25" spans="1:22" x14ac:dyDescent="0.3">
      <c r="A25" s="27" t="s">
        <v>68</v>
      </c>
      <c r="B25" s="27" t="s">
        <v>78</v>
      </c>
      <c r="C25" s="28" t="s">
        <v>79</v>
      </c>
      <c r="D25" s="28">
        <v>2023</v>
      </c>
      <c r="E25" s="29" t="s">
        <v>34</v>
      </c>
      <c r="F25" s="30">
        <v>0</v>
      </c>
      <c r="G25" s="31">
        <v>162000</v>
      </c>
      <c r="H25" s="31">
        <v>23095</v>
      </c>
      <c r="I25" s="31">
        <v>0</v>
      </c>
      <c r="J25" s="31">
        <v>319</v>
      </c>
      <c r="K25" s="32">
        <v>7412</v>
      </c>
      <c r="L25" s="33" t="s">
        <v>35</v>
      </c>
      <c r="M25" s="34">
        <v>0</v>
      </c>
      <c r="N25" s="34">
        <v>0</v>
      </c>
      <c r="O25" s="34">
        <v>2</v>
      </c>
      <c r="P25" s="34">
        <v>4</v>
      </c>
      <c r="Q25" s="34">
        <v>3</v>
      </c>
      <c r="R25" s="34">
        <v>0</v>
      </c>
      <c r="S25" s="34">
        <v>0</v>
      </c>
      <c r="T25" s="34">
        <v>0</v>
      </c>
      <c r="U25" s="35">
        <f t="shared" si="0"/>
        <v>9</v>
      </c>
      <c r="V25" s="36">
        <f t="shared" si="1"/>
        <v>192826</v>
      </c>
    </row>
    <row r="26" spans="1:22" x14ac:dyDescent="0.3">
      <c r="A26" s="27" t="s">
        <v>68</v>
      </c>
      <c r="B26" s="27" t="s">
        <v>80</v>
      </c>
      <c r="C26" s="28" t="s">
        <v>81</v>
      </c>
      <c r="D26" s="28">
        <v>2023</v>
      </c>
      <c r="E26" s="29" t="s">
        <v>34</v>
      </c>
      <c r="F26" s="30">
        <v>0</v>
      </c>
      <c r="G26" s="31">
        <v>152472</v>
      </c>
      <c r="H26" s="31">
        <v>41220</v>
      </c>
      <c r="I26" s="31">
        <v>0</v>
      </c>
      <c r="J26" s="31">
        <v>0</v>
      </c>
      <c r="K26" s="32">
        <v>9138</v>
      </c>
      <c r="L26" s="33" t="s">
        <v>35</v>
      </c>
      <c r="M26" s="34">
        <v>0</v>
      </c>
      <c r="N26" s="34">
        <v>0</v>
      </c>
      <c r="O26" s="34">
        <v>3</v>
      </c>
      <c r="P26" s="34">
        <v>4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9</v>
      </c>
      <c r="V26" s="36">
        <f t="shared" si="1"/>
        <v>202830</v>
      </c>
    </row>
    <row r="27" spans="1:22" x14ac:dyDescent="0.3">
      <c r="A27" s="27" t="s">
        <v>82</v>
      </c>
      <c r="B27" s="27" t="s">
        <v>83</v>
      </c>
      <c r="C27" s="28" t="s">
        <v>84</v>
      </c>
      <c r="D27" s="28">
        <v>2023</v>
      </c>
      <c r="E27" s="29" t="s">
        <v>34</v>
      </c>
      <c r="F27" s="30">
        <v>0</v>
      </c>
      <c r="G27" s="31">
        <v>103440</v>
      </c>
      <c r="H27" s="31">
        <v>14261</v>
      </c>
      <c r="I27" s="31">
        <v>0</v>
      </c>
      <c r="J27" s="31">
        <v>0</v>
      </c>
      <c r="K27" s="32">
        <v>3000</v>
      </c>
      <c r="L27" s="33" t="s">
        <v>35</v>
      </c>
      <c r="M27" s="34">
        <v>0</v>
      </c>
      <c r="N27" s="34">
        <v>0</v>
      </c>
      <c r="O27" s="34">
        <v>4</v>
      </c>
      <c r="P27" s="34">
        <v>3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7</v>
      </c>
      <c r="V27" s="36">
        <f t="shared" si="1"/>
        <v>120701</v>
      </c>
    </row>
    <row r="28" spans="1:22" x14ac:dyDescent="0.3">
      <c r="A28" s="27" t="s">
        <v>63</v>
      </c>
      <c r="B28" s="27" t="s">
        <v>85</v>
      </c>
      <c r="C28" s="28" t="s">
        <v>86</v>
      </c>
      <c r="D28" s="28">
        <v>2023</v>
      </c>
      <c r="E28" s="29" t="s">
        <v>34</v>
      </c>
      <c r="F28" s="30">
        <v>38383</v>
      </c>
      <c r="G28" s="31">
        <v>0</v>
      </c>
      <c r="H28" s="31">
        <v>0</v>
      </c>
      <c r="I28" s="31">
        <v>0</v>
      </c>
      <c r="J28" s="31">
        <v>0</v>
      </c>
      <c r="K28" s="32">
        <v>0</v>
      </c>
      <c r="L28" s="33" t="s">
        <v>36</v>
      </c>
      <c r="M28" s="34"/>
      <c r="N28" s="34"/>
      <c r="O28" s="34"/>
      <c r="P28" s="34"/>
      <c r="Q28" s="34"/>
      <c r="R28" s="34"/>
      <c r="S28" s="34"/>
      <c r="T28" s="34" t="s">
        <v>36</v>
      </c>
      <c r="U28" s="35">
        <f t="shared" si="0"/>
        <v>0</v>
      </c>
      <c r="V28" s="36">
        <f t="shared" si="1"/>
        <v>38383</v>
      </c>
    </row>
    <row r="29" spans="1:22" x14ac:dyDescent="0.3">
      <c r="A29" s="27" t="s">
        <v>68</v>
      </c>
      <c r="B29" s="27" t="s">
        <v>87</v>
      </c>
      <c r="C29" s="28" t="s">
        <v>88</v>
      </c>
      <c r="D29" s="28">
        <v>2023</v>
      </c>
      <c r="E29" s="29" t="s">
        <v>34</v>
      </c>
      <c r="F29" s="30">
        <v>0</v>
      </c>
      <c r="G29" s="31">
        <v>86976</v>
      </c>
      <c r="H29" s="31">
        <v>9512</v>
      </c>
      <c r="I29" s="31">
        <v>0</v>
      </c>
      <c r="J29" s="31">
        <v>0</v>
      </c>
      <c r="K29" s="32">
        <v>3612</v>
      </c>
      <c r="L29" s="33" t="s">
        <v>35</v>
      </c>
      <c r="M29" s="34">
        <v>0</v>
      </c>
      <c r="N29" s="34">
        <v>0</v>
      </c>
      <c r="O29" s="34">
        <v>4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6</v>
      </c>
      <c r="V29" s="36">
        <f t="shared" si="1"/>
        <v>100100</v>
      </c>
    </row>
    <row r="30" spans="1:22" x14ac:dyDescent="0.3">
      <c r="A30" s="27" t="s">
        <v>58</v>
      </c>
      <c r="B30" s="27" t="s">
        <v>89</v>
      </c>
      <c r="C30" s="28" t="s">
        <v>90</v>
      </c>
      <c r="D30" s="28">
        <v>2023</v>
      </c>
      <c r="E30" s="29" t="s">
        <v>34</v>
      </c>
      <c r="F30" s="30">
        <v>0</v>
      </c>
      <c r="G30" s="31">
        <v>0</v>
      </c>
      <c r="H30" s="31">
        <v>51424</v>
      </c>
      <c r="I30" s="31">
        <v>0</v>
      </c>
      <c r="J30" s="31">
        <v>0</v>
      </c>
      <c r="K30" s="32">
        <v>1049</v>
      </c>
      <c r="L30" s="33" t="s">
        <v>36</v>
      </c>
      <c r="M30" s="34"/>
      <c r="N30" s="34"/>
      <c r="O30" s="34"/>
      <c r="P30" s="34"/>
      <c r="Q30" s="34"/>
      <c r="R30" s="34"/>
      <c r="S30" s="34"/>
      <c r="T30" s="34" t="s">
        <v>36</v>
      </c>
      <c r="U30" s="35">
        <f t="shared" si="0"/>
        <v>0</v>
      </c>
      <c r="V30" s="36">
        <f t="shared" si="1"/>
        <v>52473</v>
      </c>
    </row>
    <row r="31" spans="1:22" x14ac:dyDescent="0.3">
      <c r="A31" s="27" t="s">
        <v>91</v>
      </c>
      <c r="B31" s="27" t="s">
        <v>92</v>
      </c>
      <c r="C31" s="28" t="s">
        <v>93</v>
      </c>
      <c r="D31" s="28">
        <v>2023</v>
      </c>
      <c r="E31" s="29" t="s">
        <v>94</v>
      </c>
      <c r="F31" s="30">
        <v>0</v>
      </c>
      <c r="G31" s="31">
        <v>29976</v>
      </c>
      <c r="H31" s="31">
        <v>13068</v>
      </c>
      <c r="I31" s="31">
        <v>1800</v>
      </c>
      <c r="J31" s="31">
        <v>2175</v>
      </c>
      <c r="K31" s="32">
        <v>3497</v>
      </c>
      <c r="L31" s="33" t="s">
        <v>35</v>
      </c>
      <c r="M31" s="34">
        <v>0</v>
      </c>
      <c r="N31" s="34">
        <v>0</v>
      </c>
      <c r="O31" s="34">
        <v>1</v>
      </c>
      <c r="P31" s="34">
        <v>1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</v>
      </c>
      <c r="V31" s="36">
        <f t="shared" si="1"/>
        <v>50516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DD32C9F6-0A91-42BD-92EA-1A84AE21B5B1}"/>
  <conditionalFormatting sqref="D9:D41">
    <cfRule type="expression" dxfId="3" priority="4">
      <formula>OR($D9&gt;2023,AND($D9&lt;2023,$D9&lt;&gt;""))</formula>
    </cfRule>
  </conditionalFormatting>
  <conditionalFormatting sqref="V9:V41">
    <cfRule type="cellIs" dxfId="2" priority="3" operator="lessThan">
      <formula>0</formula>
    </cfRule>
  </conditionalFormatting>
  <conditionalFormatting sqref="V9:V41">
    <cfRule type="expression" dxfId="1" priority="1">
      <formula>#REF!&lt;0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C4B7E4DB-D946-48B9-B093-D0EEE32AB154}">
      <formula1>"N/A, FMR, Actual Rent"</formula1>
    </dataValidation>
    <dataValidation type="list" allowBlank="1" showInputMessage="1" showErrorMessage="1" sqref="E9:E41" xr:uid="{2EED3AC9-4C4D-4C95-BA75-38F668B6E3E4}">
      <formula1>"PH, TH, Joint TH &amp; PH-RRH, HMIS, SSO, TRA, PRA, SRA, S+C/SRO"</formula1>
    </dataValidation>
    <dataValidation allowBlank="1" showErrorMessage="1" sqref="A8:V8" xr:uid="{96C1421B-C017-4E5C-8B63-8E44406FCA1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2022-05-30T18:27:09Z</dcterms:created>
  <dcterms:modified xsi:type="dcterms:W3CDTF">2022-06-06T20:33:28Z</dcterms:modified>
</cp:coreProperties>
</file>