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FD415509-18E2-46DF-AE33-B610E71E3E85}" xr6:coauthVersionLast="47" xr6:coauthVersionMax="47" xr10:uidLastSave="{00000000-0000-0000-0000-000000000000}"/>
  <bookViews>
    <workbookView xWindow="-98" yWindow="-98" windowWidth="25846" windowHeight="14941" xr2:uid="{4956B060-77C2-4865-8A0D-0F1DABE3216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<sst xmlns="http://schemas.openxmlformats.org/spreadsheetml/2006/main" count="112" uniqueCount="72">
  <si>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</si>
  <si>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</si>
  <si>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</si>
  <si>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</si>
  <si>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</si>
  <si>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</si>
  <si>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</si>
  <si>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</si>
  <si>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</si>
  <si>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</si>
  <si>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</si>
  <si>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</si>
  <si>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</si>
  <si>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</si>
  <si>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</si>
  <si>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</si>
  <si>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</si>
  <si>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</si>
  <si>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</si>
  <si>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</si>
  <si>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</si>
  <si>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</si>
  <si>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</si>
  <si>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</si>
  <si>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</si>
  <si>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</si>
  <si>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</si>
  <si>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</si>
  <si>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</si>
  <si>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</si>
  <si>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MD-505</t>
  </si>
  <si>
    <t>HMIS 2021</t>
  </si>
  <si>
    <t>MD0121L3B052114</t>
  </si>
  <si>
    <t/>
  </si>
  <si>
    <t>Baltimore</t>
  </si>
  <si>
    <t>Baltimore County CoC</t>
  </si>
  <si>
    <t xml:space="preserve">Baltimore County Department of Housing and Community Development </t>
  </si>
  <si>
    <t>Prologue Outreach 2021</t>
  </si>
  <si>
    <t>MD0122L3B052114</t>
  </si>
  <si>
    <t>SSO</t>
  </si>
  <si>
    <t>Associated Catholic Charities, Inc.</t>
  </si>
  <si>
    <t>2021 Project Promise</t>
  </si>
  <si>
    <t>MD0124L3B052114</t>
  </si>
  <si>
    <t>PH</t>
  </si>
  <si>
    <t>Community Assistance Network, Inc.</t>
  </si>
  <si>
    <t>Samaritan PSH Renewal FY2021</t>
  </si>
  <si>
    <t>MD0125L3B052114</t>
  </si>
  <si>
    <t>Maryland Department of Health, Behavioral Health Administration</t>
  </si>
  <si>
    <t>BHA PSH Baltimore County 38 units FY 2021</t>
  </si>
  <si>
    <t>MD0126L3B052114</t>
  </si>
  <si>
    <t>FMR</t>
  </si>
  <si>
    <t>BHA PSH Baltimore County 13 units FY 2021</t>
  </si>
  <si>
    <t>MD0127L3B052114</t>
  </si>
  <si>
    <t>AIDS Interfaith Residential Services, Inc.</t>
  </si>
  <si>
    <t>CoC Baltimore County - Samaritan SHP FY21</t>
  </si>
  <si>
    <t>MD0222L3B052113</t>
  </si>
  <si>
    <t>Arbutus PSH 2021</t>
  </si>
  <si>
    <t>MD0258L3B052110</t>
  </si>
  <si>
    <t>SVDP Scattered Site PSH 2021</t>
  </si>
  <si>
    <t>MD0259L3B052111</t>
  </si>
  <si>
    <t>Hosanna House 2021</t>
  </si>
  <si>
    <t>MD0273L3B052108</t>
  </si>
  <si>
    <t>AIRS S+C 2021</t>
  </si>
  <si>
    <t>MD0282L3B052110</t>
  </si>
  <si>
    <t>DSS RRH 1 &amp; 2 2021</t>
  </si>
  <si>
    <t>MD0288L3B052109</t>
  </si>
  <si>
    <t>Prologue Housing 1 &amp; 2 2021</t>
  </si>
  <si>
    <t>MD0316L3B052107</t>
  </si>
  <si>
    <t>DV Bonus FCC 2021</t>
  </si>
  <si>
    <t>MD0418D3B052103</t>
  </si>
  <si>
    <t>Actual Rent</t>
  </si>
  <si>
    <t xml:space="preserve">Baltimore County, Maryland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</si>
</sst>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40A3-216B-4F30-BC87-89DD54BDA383}">
  <sheetPr codeName="Sheet162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304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34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35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36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2848670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71</v>
      </c>
      <c r="B9" s="27" t="s">
        <v>31</v>
      </c>
      <c r="C9" s="28" t="s">
        <v>32</v>
      </c>
      <c r="D9" s="28">
        <v>2023</v>
      </c>
      <c r="E9" s="29" t="s">
        <v>17</v>
      </c>
      <c r="F9" s="30">
        <v>0</v>
      </c>
      <c r="G9" s="30">
        <v>0</v>
      </c>
      <c r="H9" s="30">
        <v>0</v>
      </c>
      <c r="I9" s="30">
        <v>0</v>
      </c>
      <c r="J9" s="31">
        <v>168914</v>
      </c>
      <c r="K9" s="32">
        <v>0</v>
      </c>
      <c r="L9" s="33" t="s">
        <v>33</v>
      </c>
      <c r="M9" s="34"/>
      <c r="N9" s="34"/>
      <c r="O9" s="34"/>
      <c r="P9" s="34"/>
      <c r="Q9" s="34"/>
      <c r="R9" s="34"/>
      <c r="S9" s="34"/>
      <c r="T9" s="34" t="s">
        <v>33</v>
      </c>
      <c r="U9" s="35">
        <f t="shared" ref="U9:U32" si="0">SUM(M9:T9)</f>
        <v>0</v>
      </c>
      <c r="V9" s="36">
        <f t="shared" ref="V9:V32" si="1">SUM(F9:K9)</f>
        <v>168914</v>
      </c>
    </row>
    <row r="10" spans="1:22" x14ac:dyDescent="0.45">
      <c r="A10" s="27" t="s">
        <v>71</v>
      </c>
      <c r="B10" s="27" t="s">
        <v>37</v>
      </c>
      <c r="C10" s="28" t="s">
        <v>38</v>
      </c>
      <c r="D10" s="28">
        <v>2023</v>
      </c>
      <c r="E10" s="29" t="s">
        <v>39</v>
      </c>
      <c r="F10" s="30">
        <v>0</v>
      </c>
      <c r="G10" s="30">
        <v>0</v>
      </c>
      <c r="H10" s="30">
        <v>211589</v>
      </c>
      <c r="I10" s="30">
        <v>0</v>
      </c>
      <c r="J10" s="31">
        <v>0</v>
      </c>
      <c r="K10" s="32">
        <v>8804</v>
      </c>
      <c r="L10" s="33" t="s">
        <v>33</v>
      </c>
      <c r="M10" s="34"/>
      <c r="N10" s="34"/>
      <c r="O10" s="34"/>
      <c r="P10" s="34"/>
      <c r="Q10" s="34"/>
      <c r="R10" s="34"/>
      <c r="S10" s="34"/>
      <c r="T10" s="34" t="s">
        <v>33</v>
      </c>
      <c r="U10" s="35">
        <f t="shared" si="0"/>
        <v>0</v>
      </c>
      <c r="V10" s="36">
        <f t="shared" si="1"/>
        <v>220393</v>
      </c>
    </row>
    <row r="11" spans="1:22" x14ac:dyDescent="0.45">
      <c r="A11" s="27" t="s">
        <v>40</v>
      </c>
      <c r="B11" s="27" t="s">
        <v>41</v>
      </c>
      <c r="C11" s="28" t="s">
        <v>42</v>
      </c>
      <c r="D11" s="28">
        <v>2023</v>
      </c>
      <c r="E11" s="29" t="s">
        <v>43</v>
      </c>
      <c r="F11" s="30">
        <v>50717</v>
      </c>
      <c r="G11" s="30">
        <v>0</v>
      </c>
      <c r="H11" s="30">
        <v>24112</v>
      </c>
      <c r="I11" s="30">
        <v>9030</v>
      </c>
      <c r="J11" s="31">
        <v>0</v>
      </c>
      <c r="K11" s="32">
        <v>1112</v>
      </c>
      <c r="L11" s="33" t="s">
        <v>33</v>
      </c>
      <c r="M11" s="34"/>
      <c r="N11" s="34"/>
      <c r="O11" s="34"/>
      <c r="P11" s="34"/>
      <c r="Q11" s="34"/>
      <c r="R11" s="34"/>
      <c r="S11" s="34"/>
      <c r="T11" s="34" t="s">
        <v>33</v>
      </c>
      <c r="U11" s="35">
        <f t="shared" si="0"/>
        <v>0</v>
      </c>
      <c r="V11" s="36">
        <f t="shared" si="1"/>
        <v>84971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43</v>
      </c>
      <c r="F12" s="30">
        <v>148363</v>
      </c>
      <c r="G12" s="30">
        <v>0</v>
      </c>
      <c r="H12" s="30">
        <v>38060</v>
      </c>
      <c r="I12" s="30">
        <v>6150</v>
      </c>
      <c r="J12" s="31">
        <v>0</v>
      </c>
      <c r="K12" s="32">
        <v>7520</v>
      </c>
      <c r="L12" s="33" t="s">
        <v>33</v>
      </c>
      <c r="M12" s="34"/>
      <c r="N12" s="34"/>
      <c r="O12" s="34"/>
      <c r="P12" s="34"/>
      <c r="Q12" s="34"/>
      <c r="R12" s="34"/>
      <c r="S12" s="34"/>
      <c r="T12" s="34" t="s">
        <v>33</v>
      </c>
      <c r="U12" s="35">
        <f t="shared" si="0"/>
        <v>0</v>
      </c>
      <c r="V12" s="36">
        <f t="shared" si="1"/>
        <v>200093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43</v>
      </c>
      <c r="F13" s="30">
        <v>0</v>
      </c>
      <c r="G13" s="30">
        <v>678120</v>
      </c>
      <c r="H13" s="30">
        <v>0</v>
      </c>
      <c r="I13" s="30">
        <v>0</v>
      </c>
      <c r="J13" s="31">
        <v>0</v>
      </c>
      <c r="K13" s="32">
        <v>37506</v>
      </c>
      <c r="L13" s="33" t="s">
        <v>50</v>
      </c>
      <c r="M13" s="34">
        <v>0</v>
      </c>
      <c r="N13" s="34">
        <v>0</v>
      </c>
      <c r="O13" s="34">
        <v>10</v>
      </c>
      <c r="P13" s="34">
        <v>13</v>
      </c>
      <c r="Q13" s="34">
        <v>15</v>
      </c>
      <c r="R13" s="34">
        <v>0</v>
      </c>
      <c r="S13" s="34">
        <v>0</v>
      </c>
      <c r="T13" s="34">
        <v>0</v>
      </c>
      <c r="U13" s="35">
        <f t="shared" si="0"/>
        <v>38</v>
      </c>
      <c r="V13" s="36">
        <f t="shared" si="1"/>
        <v>715626</v>
      </c>
    </row>
    <row r="14" spans="1:22" x14ac:dyDescent="0.45">
      <c r="A14" s="27" t="s">
        <v>47</v>
      </c>
      <c r="B14" s="27" t="s">
        <v>51</v>
      </c>
      <c r="C14" s="28" t="s">
        <v>52</v>
      </c>
      <c r="D14" s="28">
        <v>2023</v>
      </c>
      <c r="E14" s="29" t="s">
        <v>43</v>
      </c>
      <c r="F14" s="30">
        <v>0</v>
      </c>
      <c r="G14" s="30">
        <v>193320</v>
      </c>
      <c r="H14" s="30">
        <v>0</v>
      </c>
      <c r="I14" s="30">
        <v>0</v>
      </c>
      <c r="J14" s="31">
        <v>0</v>
      </c>
      <c r="K14" s="32">
        <v>8324</v>
      </c>
      <c r="L14" s="33" t="s">
        <v>50</v>
      </c>
      <c r="M14" s="34">
        <v>0</v>
      </c>
      <c r="N14" s="34">
        <v>0</v>
      </c>
      <c r="O14" s="34">
        <v>9</v>
      </c>
      <c r="P14" s="34">
        <v>3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13</v>
      </c>
      <c r="V14" s="36">
        <f t="shared" si="1"/>
        <v>201644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43</v>
      </c>
      <c r="F15" s="30">
        <v>0</v>
      </c>
      <c r="G15" s="30">
        <v>110832</v>
      </c>
      <c r="H15" s="30">
        <v>45912</v>
      </c>
      <c r="I15" s="30">
        <v>0</v>
      </c>
      <c r="J15" s="31">
        <v>0</v>
      </c>
      <c r="K15" s="32">
        <v>7873</v>
      </c>
      <c r="L15" s="33" t="s">
        <v>70</v>
      </c>
      <c r="M15" s="34">
        <v>0</v>
      </c>
      <c r="N15" s="34">
        <v>0</v>
      </c>
      <c r="O15" s="34">
        <v>9</v>
      </c>
      <c r="P15" s="34">
        <v>1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11</v>
      </c>
      <c r="V15" s="36">
        <f t="shared" si="1"/>
        <v>164617</v>
      </c>
    </row>
    <row r="16" spans="1:22" x14ac:dyDescent="0.45">
      <c r="A16" s="27" t="s">
        <v>71</v>
      </c>
      <c r="B16" s="27" t="s">
        <v>56</v>
      </c>
      <c r="C16" s="28" t="s">
        <v>57</v>
      </c>
      <c r="D16" s="28">
        <v>2023</v>
      </c>
      <c r="E16" s="29" t="s">
        <v>43</v>
      </c>
      <c r="F16" s="30">
        <v>0</v>
      </c>
      <c r="G16" s="30">
        <v>0</v>
      </c>
      <c r="H16" s="30">
        <v>18322</v>
      </c>
      <c r="I16" s="30">
        <v>71785</v>
      </c>
      <c r="J16" s="31">
        <v>0</v>
      </c>
      <c r="K16" s="32">
        <v>5417</v>
      </c>
      <c r="L16" s="33" t="s">
        <v>33</v>
      </c>
      <c r="M16" s="34"/>
      <c r="N16" s="34"/>
      <c r="O16" s="34"/>
      <c r="P16" s="34"/>
      <c r="Q16" s="34"/>
      <c r="R16" s="34"/>
      <c r="S16" s="34"/>
      <c r="T16" s="34" t="s">
        <v>33</v>
      </c>
      <c r="U16" s="35">
        <f t="shared" si="0"/>
        <v>0</v>
      </c>
      <c r="V16" s="36">
        <f t="shared" si="1"/>
        <v>95524</v>
      </c>
    </row>
    <row r="17" spans="1:22" x14ac:dyDescent="0.45">
      <c r="A17" s="27" t="s">
        <v>71</v>
      </c>
      <c r="B17" s="27" t="s">
        <v>58</v>
      </c>
      <c r="C17" s="28" t="s">
        <v>59</v>
      </c>
      <c r="D17" s="28">
        <v>2023</v>
      </c>
      <c r="E17" s="29" t="s">
        <v>43</v>
      </c>
      <c r="F17" s="30">
        <v>164124</v>
      </c>
      <c r="G17" s="30">
        <v>0</v>
      </c>
      <c r="H17" s="30">
        <v>79741</v>
      </c>
      <c r="I17" s="30">
        <v>0</v>
      </c>
      <c r="J17" s="31">
        <v>0</v>
      </c>
      <c r="K17" s="32">
        <v>17265</v>
      </c>
      <c r="L17" s="33" t="s">
        <v>33</v>
      </c>
      <c r="M17" s="34"/>
      <c r="N17" s="34"/>
      <c r="O17" s="34"/>
      <c r="P17" s="34"/>
      <c r="Q17" s="34"/>
      <c r="R17" s="34"/>
      <c r="S17" s="34"/>
      <c r="T17" s="34" t="s">
        <v>33</v>
      </c>
      <c r="U17" s="35">
        <f t="shared" si="0"/>
        <v>0</v>
      </c>
      <c r="V17" s="36">
        <f t="shared" si="1"/>
        <v>261130</v>
      </c>
    </row>
    <row r="18" spans="1:22" x14ac:dyDescent="0.45">
      <c r="A18" s="27" t="s">
        <v>71</v>
      </c>
      <c r="B18" s="27" t="s">
        <v>60</v>
      </c>
      <c r="C18" s="28" t="s">
        <v>61</v>
      </c>
      <c r="D18" s="28">
        <v>2023</v>
      </c>
      <c r="E18" s="29" t="s">
        <v>43</v>
      </c>
      <c r="F18" s="30">
        <v>0</v>
      </c>
      <c r="G18" s="30">
        <v>0</v>
      </c>
      <c r="H18" s="30">
        <v>53000</v>
      </c>
      <c r="I18" s="30">
        <v>66270</v>
      </c>
      <c r="J18" s="31">
        <v>0</v>
      </c>
      <c r="K18" s="32">
        <v>5219</v>
      </c>
      <c r="L18" s="33" t="s">
        <v>33</v>
      </c>
      <c r="M18" s="34"/>
      <c r="N18" s="34"/>
      <c r="O18" s="34"/>
      <c r="P18" s="34"/>
      <c r="Q18" s="34"/>
      <c r="R18" s="34"/>
      <c r="S18" s="34"/>
      <c r="T18" s="34" t="s">
        <v>33</v>
      </c>
      <c r="U18" s="35">
        <f t="shared" si="0"/>
        <v>0</v>
      </c>
      <c r="V18" s="36">
        <f t="shared" si="1"/>
        <v>124489</v>
      </c>
    </row>
    <row r="19" spans="1:22" x14ac:dyDescent="0.45">
      <c r="A19" s="27" t="s">
        <v>71</v>
      </c>
      <c r="B19" s="27" t="s">
        <v>62</v>
      </c>
      <c r="C19" s="28" t="s">
        <v>63</v>
      </c>
      <c r="D19" s="28">
        <v>2023</v>
      </c>
      <c r="E19" s="29" t="s">
        <v>43</v>
      </c>
      <c r="F19" s="30">
        <v>0</v>
      </c>
      <c r="G19" s="30">
        <v>56424</v>
      </c>
      <c r="H19" s="30">
        <v>0</v>
      </c>
      <c r="I19" s="30">
        <v>0</v>
      </c>
      <c r="J19" s="31">
        <v>0</v>
      </c>
      <c r="K19" s="32">
        <v>3386</v>
      </c>
      <c r="L19" s="33" t="s">
        <v>70</v>
      </c>
      <c r="M19" s="34">
        <v>0</v>
      </c>
      <c r="N19" s="34">
        <v>0</v>
      </c>
      <c r="O19" s="34">
        <v>2</v>
      </c>
      <c r="P19" s="34">
        <v>1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4</v>
      </c>
      <c r="V19" s="36">
        <f t="shared" si="1"/>
        <v>59810</v>
      </c>
    </row>
    <row r="20" spans="1:22" x14ac:dyDescent="0.45">
      <c r="A20" s="27" t="s">
        <v>71</v>
      </c>
      <c r="B20" s="27" t="s">
        <v>64</v>
      </c>
      <c r="C20" s="28" t="s">
        <v>65</v>
      </c>
      <c r="D20" s="28">
        <v>2023</v>
      </c>
      <c r="E20" s="29" t="s">
        <v>43</v>
      </c>
      <c r="F20" s="30">
        <v>0</v>
      </c>
      <c r="G20" s="30">
        <v>147408</v>
      </c>
      <c r="H20" s="30">
        <v>68801</v>
      </c>
      <c r="I20" s="30">
        <v>0</v>
      </c>
      <c r="J20" s="31">
        <v>0</v>
      </c>
      <c r="K20" s="32">
        <v>12945</v>
      </c>
      <c r="L20" s="33" t="s">
        <v>50</v>
      </c>
      <c r="M20" s="34">
        <v>0</v>
      </c>
      <c r="N20" s="34">
        <v>0</v>
      </c>
      <c r="O20" s="34">
        <v>1</v>
      </c>
      <c r="P20" s="34">
        <v>8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9</v>
      </c>
      <c r="V20" s="36">
        <f t="shared" si="1"/>
        <v>229154</v>
      </c>
    </row>
    <row r="21" spans="1:22" x14ac:dyDescent="0.45">
      <c r="A21" s="27" t="s">
        <v>71</v>
      </c>
      <c r="B21" s="27" t="s">
        <v>66</v>
      </c>
      <c r="C21" s="28" t="s">
        <v>67</v>
      </c>
      <c r="D21" s="28">
        <v>2023</v>
      </c>
      <c r="E21" s="29" t="s">
        <v>43</v>
      </c>
      <c r="F21" s="30">
        <v>0</v>
      </c>
      <c r="G21" s="30">
        <v>180888</v>
      </c>
      <c r="H21" s="30">
        <v>40117</v>
      </c>
      <c r="I21" s="30">
        <v>0</v>
      </c>
      <c r="J21" s="31">
        <v>0</v>
      </c>
      <c r="K21" s="32">
        <v>9435</v>
      </c>
      <c r="L21" s="33" t="s">
        <v>70</v>
      </c>
      <c r="M21" s="34">
        <v>0</v>
      </c>
      <c r="N21" s="34">
        <v>0</v>
      </c>
      <c r="O21" s="34">
        <v>4</v>
      </c>
      <c r="P21" s="34">
        <v>6</v>
      </c>
      <c r="Q21" s="34">
        <v>0</v>
      </c>
      <c r="R21" s="34">
        <v>2</v>
      </c>
      <c r="S21" s="34">
        <v>0</v>
      </c>
      <c r="T21" s="34">
        <v>0</v>
      </c>
      <c r="U21" s="35">
        <f t="shared" si="0"/>
        <v>12</v>
      </c>
      <c r="V21" s="36">
        <f t="shared" si="1"/>
        <v>230440</v>
      </c>
    </row>
    <row r="22" spans="1:22" x14ac:dyDescent="0.45">
      <c r="A22" s="27" t="s">
        <v>71</v>
      </c>
      <c r="B22" s="27" t="s">
        <v>68</v>
      </c>
      <c r="C22" s="28" t="s">
        <v>69</v>
      </c>
      <c r="D22" s="28">
        <v>2023</v>
      </c>
      <c r="E22" s="29" t="s">
        <v>39</v>
      </c>
      <c r="F22" s="30">
        <v>0</v>
      </c>
      <c r="G22" s="30">
        <v>0</v>
      </c>
      <c r="H22" s="30">
        <v>86770</v>
      </c>
      <c r="I22" s="30">
        <v>0</v>
      </c>
      <c r="J22" s="31">
        <v>0</v>
      </c>
      <c r="K22" s="32">
        <v>5095</v>
      </c>
      <c r="L22" s="33" t="s">
        <v>33</v>
      </c>
      <c r="M22" s="34"/>
      <c r="N22" s="34"/>
      <c r="O22" s="34"/>
      <c r="P22" s="34"/>
      <c r="Q22" s="34"/>
      <c r="R22" s="34"/>
      <c r="S22" s="34"/>
      <c r="T22" s="34" t="s">
        <v>33</v>
      </c>
      <c r="U22" s="35">
        <f t="shared" si="0"/>
        <v>0</v>
      </c>
      <c r="V22" s="36">
        <f t="shared" si="1"/>
        <v>91865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7D7640A3-216B-4F30-BC87-89DD54BDA383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OR($D9&gt;2023,AND($D9&lt;2023,$D9&lt;&gt;""))</formula>
    </cfRule>
  </conditionalFormatting>
  <conditionalFormatting sqref="C9:C32">
    <cfRule type="expression" dxfId="0" priority="5">
      <formula>(#REF!&gt;1)</formula>
    </cfRule>
  </conditionalFormatting>
  <dataValidations disablePrompts="1" count="3">
    <dataValidation type="list" allowBlank="1" showInputMessage="1" showErrorMessage="1" sqref="L9:L32" xr:uid="{C93A3064-08D1-41CE-A069-153286850DBE}">
      <formula1>"N/A, FMR, Actual Rent"</formula1>
    </dataValidation>
    <dataValidation type="list" allowBlank="1" showInputMessage="1" showErrorMessage="1" sqref="E9:E32" xr:uid="{FC66E5EF-64E3-4297-B681-2852DF1349E7}">
      <formula1>"PH, TH, Joint TH &amp; PH-RRH, HMIS, SSO, TRA, PRA, SRA, S+C/SRO"</formula1>
    </dataValidation>
    <dataValidation allowBlank="1" showErrorMessage="1" sqref="A8:V8" xr:uid="{17778155-73C8-4928-9B9E-3BB8CBC4BB7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2022-06-30T21:53:26Z</dcterms:created>
  <dcterms:modified xsi:type="dcterms:W3CDTF">2022-08-17T21:56:14Z</dcterms:modified>
</cp:coreProperties>
</file>