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94CEA249-BF2D-43DE-9A44-C480B68AB3B7}" xr6:coauthVersionLast="47" xr6:coauthVersionMax="47" xr10:uidLastSave="{00000000-0000-0000-0000-000000000000}"/>
  <bookViews>
    <workbookView xWindow="-98" yWindow="-98" windowWidth="25846" windowHeight="14941" xr2:uid="{B56854D7-2413-4A53-BFDE-F61FACD60C3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2" i="1" l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<sst xmlns="http://schemas.openxmlformats.org/spreadsheetml/2006/main" count="281" uniqueCount="130">
  <si>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</si>
  <si>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</si>
  <si>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</si>
  <si>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</si>
  <si>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</si>
  <si>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</si>
  <si>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</si>
  <si>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</si>
  <si>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</si>
  <si>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</si>
  <si>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</si>
  <si>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</si>
  <si>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</si>
  <si>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</si>
  <si>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</si>
  <si>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</si>
  <si>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</si>
  <si>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</si>
  <si>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</si>
  <si>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</si>
  <si>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</si>
  <si>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</si>
  <si>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</si>
  <si>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</si>
  <si>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</si>
  <si>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</si>
  <si>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</si>
  <si>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</si>
  <si>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</si>
  <si>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</si>
  <si>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MA-516</t>
  </si>
  <si>
    <t>Commonwealth of Massachusetts</t>
  </si>
  <si>
    <t>Alternative House, Transitional Housing Program</t>
  </si>
  <si>
    <t>MA0146L1T162114</t>
  </si>
  <si>
    <t>TH</t>
  </si>
  <si>
    <t/>
  </si>
  <si>
    <t>Boston</t>
  </si>
  <si>
    <t>Massachusetts Balance of State CoC</t>
  </si>
  <si>
    <t>Department of Housing and Community Development</t>
  </si>
  <si>
    <t>Pathfinder PH Program</t>
  </si>
  <si>
    <t>MA0150L1T162114</t>
  </si>
  <si>
    <t>PH</t>
  </si>
  <si>
    <t>Emerson Street Shelter Plus Care</t>
  </si>
  <si>
    <t>MA0186L1T162114</t>
  </si>
  <si>
    <t>FMR</t>
  </si>
  <si>
    <t>YWCA Fina House Project</t>
  </si>
  <si>
    <t>MA0215L1T162114</t>
  </si>
  <si>
    <t>Mystic Valley Homeless to Housing Consolidation</t>
  </si>
  <si>
    <t>MA0220L1T162114</t>
  </si>
  <si>
    <t>Tri-City Rental Assistance Project</t>
  </si>
  <si>
    <t>MA0223L1T162114</t>
  </si>
  <si>
    <t>LINCOLN ST</t>
  </si>
  <si>
    <t>MA0227L1T162114</t>
  </si>
  <si>
    <t>NEW BEGINNINGS</t>
  </si>
  <si>
    <t>MA0229L1T162114</t>
  </si>
  <si>
    <t>Aggressive Treatment and Relapse Prevention Program (ATARP)</t>
  </si>
  <si>
    <t>MA0240L1T162114</t>
  </si>
  <si>
    <t>Community Housing Initiative</t>
  </si>
  <si>
    <t>MA0242L1T162114</t>
  </si>
  <si>
    <t>Community Housing S+C</t>
  </si>
  <si>
    <t>MA0243L1T162114</t>
  </si>
  <si>
    <t>Greater Boston Mobile Stabilization Team</t>
  </si>
  <si>
    <t>MA0244L1T162114</t>
  </si>
  <si>
    <t>SSO</t>
  </si>
  <si>
    <t>Greater Boston Sponsor Based S+C</t>
  </si>
  <si>
    <t>MA0245L1T162114</t>
  </si>
  <si>
    <t>Greater Boston Tenant Based S+C</t>
  </si>
  <si>
    <t>MA0246L1T162114</t>
  </si>
  <si>
    <t>Journey to Success</t>
  </si>
  <si>
    <t>MA0249L1T162114</t>
  </si>
  <si>
    <t>North East Scattered Site Tenancy S+C</t>
  </si>
  <si>
    <t>MA0252L1T162114</t>
  </si>
  <si>
    <t>Post-Acute Treatment Services / Pre-Recovery Services (PDPR)</t>
  </si>
  <si>
    <t>MA0254L1T162114</t>
  </si>
  <si>
    <t>Proyecto Opciones</t>
  </si>
  <si>
    <t>MA0256L1T162114</t>
  </si>
  <si>
    <t>Turn the Key</t>
  </si>
  <si>
    <t>MA0258L1T162114</t>
  </si>
  <si>
    <t>Wayside Shortstop Transitional Housing Program</t>
  </si>
  <si>
    <t>MA0275L1T162114</t>
  </si>
  <si>
    <t>Greater Boston Rental Assistance for the Chronically Homeless</t>
  </si>
  <si>
    <t>MA0277L1T162114</t>
  </si>
  <si>
    <t>Advocates Supported Housing Consolidation</t>
  </si>
  <si>
    <t>MA0287L1T162114</t>
  </si>
  <si>
    <t>Home Again/Fresh Start</t>
  </si>
  <si>
    <t>MA0341L1T162109</t>
  </si>
  <si>
    <t>Disabled Family Leasing</t>
  </si>
  <si>
    <t>MA0342L1T162110</t>
  </si>
  <si>
    <t>Metrowest Leased Housing Consolidation</t>
  </si>
  <si>
    <t>MA0344L1T162111</t>
  </si>
  <si>
    <t>JRI Supportive Housing-Hope for Families Program</t>
  </si>
  <si>
    <t>MA0385L1T162110</t>
  </si>
  <si>
    <t>Julie House</t>
  </si>
  <si>
    <t>MA0395L1T162111</t>
  </si>
  <si>
    <t>Brookline Rental Assistance for the Chronically Homeless</t>
  </si>
  <si>
    <t>MA0396L1T162111</t>
  </si>
  <si>
    <t>Campus Apartments Consolidation</t>
  </si>
  <si>
    <t>MA0413L1T162109</t>
  </si>
  <si>
    <t>Welcome Home 1 Expansion</t>
  </si>
  <si>
    <t>MA0442L1T162109</t>
  </si>
  <si>
    <t>Coordinated Entry</t>
  </si>
  <si>
    <t>MA0584L1T162105</t>
  </si>
  <si>
    <t>CTI Youth TH-RRH</t>
  </si>
  <si>
    <t>MA0606L1T162104</t>
  </si>
  <si>
    <t>Joint TH &amp; PH-RRH</t>
  </si>
  <si>
    <t>North Star Housing</t>
  </si>
  <si>
    <t>MA0612L1T162104</t>
  </si>
  <si>
    <t>Housing Pronto</t>
  </si>
  <si>
    <t>MA0613L1T162104</t>
  </si>
  <si>
    <t>HMIS Dedicated</t>
  </si>
  <si>
    <t>MA0614L1T162104</t>
  </si>
  <si>
    <t>Maya's House</t>
  </si>
  <si>
    <t>MA0639L1T162103</t>
  </si>
  <si>
    <t>Emmaus Rapid Rehousing Program</t>
  </si>
  <si>
    <t>MA0640L1T162103</t>
  </si>
  <si>
    <t>Campus TH-RRH</t>
  </si>
  <si>
    <t>MA0642L1T162103</t>
  </si>
  <si>
    <t>TSS TH-RRH Combined</t>
  </si>
  <si>
    <t>MA0645L1T162103</t>
  </si>
  <si>
    <t>LTLC Permanent Supportive Housing Program</t>
  </si>
  <si>
    <t>MA0672L1T162102</t>
  </si>
  <si>
    <t>CTI PH-PSH for People Experiencing Chronic Homelessness</t>
  </si>
  <si>
    <t>MA0674L1T162102</t>
  </si>
  <si>
    <t>Respond PH-RRH DV Bonus</t>
  </si>
  <si>
    <t>MA0685D1T162102</t>
  </si>
  <si>
    <t>Alternative House, Transitional Housing Program Expansion</t>
  </si>
  <si>
    <t>MA0740D1T162100</t>
  </si>
  <si>
    <t>New Dawn</t>
  </si>
  <si>
    <t>MA0741D1T162100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</si>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</sst>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4BCE-C038-4F99-B398-86F30B051335}">
  <sheetPr codeName="Sheet157">
    <pageSetUpPr fitToPage="1"/>
  </sheetPr>
  <dimension ref="A1:V6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22250227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123698</v>
      </c>
      <c r="I9" s="30">
        <v>25451</v>
      </c>
      <c r="J9" s="31">
        <v>9500</v>
      </c>
      <c r="K9" s="32">
        <v>11105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62" si="0">SUM(M9:T9)</f>
        <v>0</v>
      </c>
      <c r="V9" s="36">
        <f t="shared" ref="V9:V62" si="1">SUM(F9:K9)</f>
        <v>169754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0">
        <v>0</v>
      </c>
      <c r="H10" s="30">
        <v>200370</v>
      </c>
      <c r="I10" s="30">
        <v>86945</v>
      </c>
      <c r="J10" s="31">
        <v>0</v>
      </c>
      <c r="K10" s="32">
        <v>2630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289945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41</v>
      </c>
      <c r="F11" s="30">
        <v>0</v>
      </c>
      <c r="G11" s="30">
        <v>117024</v>
      </c>
      <c r="H11" s="30">
        <v>6440</v>
      </c>
      <c r="I11" s="30">
        <v>0</v>
      </c>
      <c r="J11" s="31">
        <v>0</v>
      </c>
      <c r="K11" s="32">
        <v>6693</v>
      </c>
      <c r="L11" s="33" t="s">
        <v>44</v>
      </c>
      <c r="M11" s="34">
        <v>0</v>
      </c>
      <c r="N11" s="34">
        <v>0</v>
      </c>
      <c r="O11" s="34">
        <v>8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130157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2023</v>
      </c>
      <c r="E12" s="29" t="s">
        <v>41</v>
      </c>
      <c r="F12" s="30">
        <v>0</v>
      </c>
      <c r="G12" s="30">
        <v>0</v>
      </c>
      <c r="H12" s="30">
        <v>9708</v>
      </c>
      <c r="I12" s="30">
        <v>17292</v>
      </c>
      <c r="J12" s="31">
        <v>0</v>
      </c>
      <c r="K12" s="32">
        <v>1035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28035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2023</v>
      </c>
      <c r="E13" s="29" t="s">
        <v>41</v>
      </c>
      <c r="F13" s="30">
        <v>2026952</v>
      </c>
      <c r="G13" s="30">
        <v>0</v>
      </c>
      <c r="H13" s="30">
        <v>137882</v>
      </c>
      <c r="I13" s="30">
        <v>2433</v>
      </c>
      <c r="J13" s="31">
        <v>120</v>
      </c>
      <c r="K13" s="32">
        <v>84704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2252091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2023</v>
      </c>
      <c r="E14" s="29" t="s">
        <v>41</v>
      </c>
      <c r="F14" s="30">
        <v>0</v>
      </c>
      <c r="G14" s="30">
        <v>186480</v>
      </c>
      <c r="H14" s="30">
        <v>0</v>
      </c>
      <c r="I14" s="30">
        <v>0</v>
      </c>
      <c r="J14" s="31">
        <v>0</v>
      </c>
      <c r="K14" s="32">
        <v>6116</v>
      </c>
      <c r="L14" s="33" t="s">
        <v>129</v>
      </c>
      <c r="M14" s="34">
        <v>0</v>
      </c>
      <c r="N14" s="34">
        <v>0</v>
      </c>
      <c r="O14" s="34">
        <v>10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10</v>
      </c>
      <c r="V14" s="36">
        <f t="shared" si="1"/>
        <v>192596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2023</v>
      </c>
      <c r="E15" s="29" t="s">
        <v>41</v>
      </c>
      <c r="F15" s="30">
        <v>0</v>
      </c>
      <c r="G15" s="30">
        <v>0</v>
      </c>
      <c r="H15" s="30">
        <v>40685</v>
      </c>
      <c r="I15" s="30">
        <v>63767</v>
      </c>
      <c r="J15" s="31">
        <v>0</v>
      </c>
      <c r="K15" s="32">
        <v>5275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109727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2023</v>
      </c>
      <c r="E16" s="29" t="s">
        <v>41</v>
      </c>
      <c r="F16" s="30">
        <v>60037</v>
      </c>
      <c r="G16" s="30">
        <v>0</v>
      </c>
      <c r="H16" s="30">
        <v>68350</v>
      </c>
      <c r="I16" s="30">
        <v>10707</v>
      </c>
      <c r="J16" s="31">
        <v>0</v>
      </c>
      <c r="K16" s="32">
        <v>7654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146748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2023</v>
      </c>
      <c r="E17" s="29" t="s">
        <v>41</v>
      </c>
      <c r="F17" s="30">
        <v>834852</v>
      </c>
      <c r="G17" s="30">
        <v>0</v>
      </c>
      <c r="H17" s="30">
        <v>100680</v>
      </c>
      <c r="I17" s="30">
        <v>0</v>
      </c>
      <c r="J17" s="31">
        <v>0</v>
      </c>
      <c r="K17" s="32">
        <v>44199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979731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2023</v>
      </c>
      <c r="E18" s="29" t="s">
        <v>41</v>
      </c>
      <c r="F18" s="30">
        <v>0</v>
      </c>
      <c r="G18" s="30">
        <v>0</v>
      </c>
      <c r="H18" s="30">
        <v>113500</v>
      </c>
      <c r="I18" s="30">
        <v>0</v>
      </c>
      <c r="J18" s="31">
        <v>6500</v>
      </c>
      <c r="K18" s="32">
        <v>8400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128400</v>
      </c>
    </row>
    <row r="19" spans="1:22" x14ac:dyDescent="0.45">
      <c r="A19" s="27" t="s">
        <v>31</v>
      </c>
      <c r="B19" s="27" t="s">
        <v>59</v>
      </c>
      <c r="C19" s="28" t="s">
        <v>60</v>
      </c>
      <c r="D19" s="28">
        <v>2023</v>
      </c>
      <c r="E19" s="29" t="s">
        <v>41</v>
      </c>
      <c r="F19" s="30">
        <v>0</v>
      </c>
      <c r="G19" s="30">
        <v>846048</v>
      </c>
      <c r="H19" s="30">
        <v>0</v>
      </c>
      <c r="I19" s="30">
        <v>0</v>
      </c>
      <c r="J19" s="31">
        <v>0</v>
      </c>
      <c r="K19" s="32">
        <v>39247</v>
      </c>
      <c r="L19" s="33" t="s">
        <v>44</v>
      </c>
      <c r="M19" s="34">
        <v>0</v>
      </c>
      <c r="N19" s="34">
        <v>0</v>
      </c>
      <c r="O19" s="34">
        <v>3</v>
      </c>
      <c r="P19" s="34">
        <v>37</v>
      </c>
      <c r="Q19" s="34">
        <v>7</v>
      </c>
      <c r="R19" s="34">
        <v>0</v>
      </c>
      <c r="S19" s="34">
        <v>0</v>
      </c>
      <c r="T19" s="34">
        <v>0</v>
      </c>
      <c r="U19" s="35">
        <f t="shared" si="0"/>
        <v>47</v>
      </c>
      <c r="V19" s="36">
        <f t="shared" si="1"/>
        <v>885295</v>
      </c>
    </row>
    <row r="20" spans="1:22" x14ac:dyDescent="0.45">
      <c r="A20" s="27" t="s">
        <v>31</v>
      </c>
      <c r="B20" s="27" t="s">
        <v>61</v>
      </c>
      <c r="C20" s="28" t="s">
        <v>62</v>
      </c>
      <c r="D20" s="28">
        <v>2023</v>
      </c>
      <c r="E20" s="29" t="s">
        <v>63</v>
      </c>
      <c r="F20" s="30">
        <v>0</v>
      </c>
      <c r="G20" s="30">
        <v>0</v>
      </c>
      <c r="H20" s="30">
        <v>185940</v>
      </c>
      <c r="I20" s="30">
        <v>0</v>
      </c>
      <c r="J20" s="31">
        <v>0</v>
      </c>
      <c r="K20" s="32">
        <v>13015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198955</v>
      </c>
    </row>
    <row r="21" spans="1:22" x14ac:dyDescent="0.45">
      <c r="A21" s="27" t="s">
        <v>31</v>
      </c>
      <c r="B21" s="27" t="s">
        <v>64</v>
      </c>
      <c r="C21" s="28" t="s">
        <v>65</v>
      </c>
      <c r="D21" s="28">
        <v>2023</v>
      </c>
      <c r="E21" s="29" t="s">
        <v>41</v>
      </c>
      <c r="F21" s="30">
        <v>0</v>
      </c>
      <c r="G21" s="30">
        <v>1056144</v>
      </c>
      <c r="H21" s="30">
        <v>0</v>
      </c>
      <c r="I21" s="30">
        <v>0</v>
      </c>
      <c r="J21" s="31">
        <v>0</v>
      </c>
      <c r="K21" s="32">
        <v>48113</v>
      </c>
      <c r="L21" s="33" t="s">
        <v>44</v>
      </c>
      <c r="M21" s="34">
        <v>16</v>
      </c>
      <c r="N21" s="34">
        <v>13</v>
      </c>
      <c r="O21" s="34">
        <v>8</v>
      </c>
      <c r="P21" s="34">
        <v>14</v>
      </c>
      <c r="Q21" s="34">
        <v>1</v>
      </c>
      <c r="R21" s="34">
        <v>1</v>
      </c>
      <c r="S21" s="34">
        <v>0</v>
      </c>
      <c r="T21" s="34">
        <v>0</v>
      </c>
      <c r="U21" s="35">
        <f t="shared" si="0"/>
        <v>53</v>
      </c>
      <c r="V21" s="36">
        <f t="shared" si="1"/>
        <v>1104257</v>
      </c>
    </row>
    <row r="22" spans="1:22" x14ac:dyDescent="0.45">
      <c r="A22" s="27" t="s">
        <v>31</v>
      </c>
      <c r="B22" s="27" t="s">
        <v>66</v>
      </c>
      <c r="C22" s="28" t="s">
        <v>67</v>
      </c>
      <c r="D22" s="28">
        <v>2023</v>
      </c>
      <c r="E22" s="29" t="s">
        <v>41</v>
      </c>
      <c r="F22" s="30">
        <v>0</v>
      </c>
      <c r="G22" s="30">
        <v>1324848</v>
      </c>
      <c r="H22" s="30">
        <v>0</v>
      </c>
      <c r="I22" s="30">
        <v>0</v>
      </c>
      <c r="J22" s="31">
        <v>0</v>
      </c>
      <c r="K22" s="32">
        <v>58850</v>
      </c>
      <c r="L22" s="33" t="s">
        <v>44</v>
      </c>
      <c r="M22" s="34">
        <v>0</v>
      </c>
      <c r="N22" s="34">
        <v>2</v>
      </c>
      <c r="O22" s="34">
        <v>46</v>
      </c>
      <c r="P22" s="34">
        <v>8</v>
      </c>
      <c r="Q22" s="34">
        <v>2</v>
      </c>
      <c r="R22" s="34">
        <v>0</v>
      </c>
      <c r="S22" s="34">
        <v>0</v>
      </c>
      <c r="T22" s="34">
        <v>0</v>
      </c>
      <c r="U22" s="35">
        <f t="shared" si="0"/>
        <v>58</v>
      </c>
      <c r="V22" s="36">
        <f t="shared" si="1"/>
        <v>1383698</v>
      </c>
    </row>
    <row r="23" spans="1:22" x14ac:dyDescent="0.45">
      <c r="A23" s="27" t="s">
        <v>31</v>
      </c>
      <c r="B23" s="27" t="s">
        <v>68</v>
      </c>
      <c r="C23" s="28" t="s">
        <v>69</v>
      </c>
      <c r="D23" s="28">
        <v>2023</v>
      </c>
      <c r="E23" s="29" t="s">
        <v>41</v>
      </c>
      <c r="F23" s="30">
        <v>391010</v>
      </c>
      <c r="G23" s="30">
        <v>0</v>
      </c>
      <c r="H23" s="30">
        <v>0</v>
      </c>
      <c r="I23" s="30">
        <v>29985</v>
      </c>
      <c r="J23" s="31">
        <v>0</v>
      </c>
      <c r="K23" s="32">
        <v>15618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436613</v>
      </c>
    </row>
    <row r="24" spans="1:22" x14ac:dyDescent="0.45">
      <c r="A24" s="27" t="s">
        <v>31</v>
      </c>
      <c r="B24" s="27" t="s">
        <v>70</v>
      </c>
      <c r="C24" s="28" t="s">
        <v>71</v>
      </c>
      <c r="D24" s="28">
        <v>2023</v>
      </c>
      <c r="E24" s="29" t="s">
        <v>41</v>
      </c>
      <c r="F24" s="30">
        <v>0</v>
      </c>
      <c r="G24" s="30">
        <v>222972</v>
      </c>
      <c r="H24" s="30">
        <v>0</v>
      </c>
      <c r="I24" s="30">
        <v>0</v>
      </c>
      <c r="J24" s="31">
        <v>0</v>
      </c>
      <c r="K24" s="32">
        <v>9658</v>
      </c>
      <c r="L24" s="33" t="s">
        <v>44</v>
      </c>
      <c r="M24" s="34">
        <v>0</v>
      </c>
      <c r="N24" s="34">
        <v>1</v>
      </c>
      <c r="O24" s="34">
        <v>4</v>
      </c>
      <c r="P24" s="34">
        <v>4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11</v>
      </c>
      <c r="V24" s="36">
        <f t="shared" si="1"/>
        <v>232630</v>
      </c>
    </row>
    <row r="25" spans="1:22" x14ac:dyDescent="0.45">
      <c r="A25" s="27" t="s">
        <v>31</v>
      </c>
      <c r="B25" s="27" t="s">
        <v>72</v>
      </c>
      <c r="C25" s="28" t="s">
        <v>73</v>
      </c>
      <c r="D25" s="28">
        <v>2023</v>
      </c>
      <c r="E25" s="29" t="s">
        <v>41</v>
      </c>
      <c r="F25" s="30">
        <v>359432</v>
      </c>
      <c r="G25" s="30">
        <v>0</v>
      </c>
      <c r="H25" s="30">
        <v>252161</v>
      </c>
      <c r="I25" s="30">
        <v>0</v>
      </c>
      <c r="J25" s="31">
        <v>0</v>
      </c>
      <c r="K25" s="32">
        <v>32073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643666</v>
      </c>
    </row>
    <row r="26" spans="1:22" x14ac:dyDescent="0.45">
      <c r="A26" s="27" t="s">
        <v>31</v>
      </c>
      <c r="B26" s="27" t="s">
        <v>74</v>
      </c>
      <c r="C26" s="28" t="s">
        <v>75</v>
      </c>
      <c r="D26" s="28">
        <v>2023</v>
      </c>
      <c r="E26" s="29" t="s">
        <v>41</v>
      </c>
      <c r="F26" s="30">
        <v>0</v>
      </c>
      <c r="G26" s="30">
        <v>248316</v>
      </c>
      <c r="H26" s="30">
        <v>50389</v>
      </c>
      <c r="I26" s="30">
        <v>0</v>
      </c>
      <c r="J26" s="31">
        <v>0</v>
      </c>
      <c r="K26" s="32">
        <v>13082</v>
      </c>
      <c r="L26" s="33" t="s">
        <v>129</v>
      </c>
      <c r="M26" s="34">
        <v>0</v>
      </c>
      <c r="N26" s="34">
        <v>0</v>
      </c>
      <c r="O26" s="34">
        <v>8</v>
      </c>
      <c r="P26" s="34">
        <v>5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13</v>
      </c>
      <c r="V26" s="36">
        <f t="shared" si="1"/>
        <v>311787</v>
      </c>
    </row>
    <row r="27" spans="1:22" x14ac:dyDescent="0.45">
      <c r="A27" s="27" t="s">
        <v>31</v>
      </c>
      <c r="B27" s="27" t="s">
        <v>76</v>
      </c>
      <c r="C27" s="28" t="s">
        <v>77</v>
      </c>
      <c r="D27" s="28">
        <v>2023</v>
      </c>
      <c r="E27" s="29" t="s">
        <v>41</v>
      </c>
      <c r="F27" s="30">
        <v>1246261</v>
      </c>
      <c r="G27" s="30">
        <v>0</v>
      </c>
      <c r="H27" s="30">
        <v>190024</v>
      </c>
      <c r="I27" s="30">
        <v>70023</v>
      </c>
      <c r="J27" s="31">
        <v>0</v>
      </c>
      <c r="K27" s="32">
        <v>83164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1589472</v>
      </c>
    </row>
    <row r="28" spans="1:22" x14ac:dyDescent="0.45">
      <c r="A28" s="27" t="s">
        <v>31</v>
      </c>
      <c r="B28" s="27" t="s">
        <v>78</v>
      </c>
      <c r="C28" s="28" t="s">
        <v>79</v>
      </c>
      <c r="D28" s="28">
        <v>2023</v>
      </c>
      <c r="E28" s="29" t="s">
        <v>34</v>
      </c>
      <c r="F28" s="30">
        <v>63156</v>
      </c>
      <c r="G28" s="30">
        <v>0</v>
      </c>
      <c r="H28" s="30">
        <v>95040</v>
      </c>
      <c r="I28" s="30">
        <v>66488</v>
      </c>
      <c r="J28" s="31">
        <v>0</v>
      </c>
      <c r="K28" s="32">
        <v>15631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240315</v>
      </c>
    </row>
    <row r="29" spans="1:22" x14ac:dyDescent="0.45">
      <c r="A29" s="27" t="s">
        <v>31</v>
      </c>
      <c r="B29" s="27" t="s">
        <v>80</v>
      </c>
      <c r="C29" s="28" t="s">
        <v>81</v>
      </c>
      <c r="D29" s="28">
        <v>2023</v>
      </c>
      <c r="E29" s="29" t="s">
        <v>41</v>
      </c>
      <c r="F29" s="30">
        <v>323458</v>
      </c>
      <c r="G29" s="30">
        <v>0</v>
      </c>
      <c r="H29" s="30">
        <v>81611</v>
      </c>
      <c r="I29" s="30">
        <v>29856</v>
      </c>
      <c r="J29" s="31">
        <v>0</v>
      </c>
      <c r="K29" s="32">
        <v>20565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 t="s">
        <v>35</v>
      </c>
      <c r="U29" s="35">
        <f t="shared" si="0"/>
        <v>0</v>
      </c>
      <c r="V29" s="36">
        <f t="shared" si="1"/>
        <v>455490</v>
      </c>
    </row>
    <row r="30" spans="1:22" x14ac:dyDescent="0.45">
      <c r="A30" s="27" t="s">
        <v>31</v>
      </c>
      <c r="B30" s="27" t="s">
        <v>82</v>
      </c>
      <c r="C30" s="28" t="s">
        <v>83</v>
      </c>
      <c r="D30" s="28">
        <v>2023</v>
      </c>
      <c r="E30" s="29" t="s">
        <v>41</v>
      </c>
      <c r="F30" s="30">
        <v>431408</v>
      </c>
      <c r="G30" s="30">
        <v>0</v>
      </c>
      <c r="H30" s="30">
        <v>301378</v>
      </c>
      <c r="I30" s="30">
        <v>31336</v>
      </c>
      <c r="J30" s="31">
        <v>0</v>
      </c>
      <c r="K30" s="32">
        <v>29115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 t="s">
        <v>35</v>
      </c>
      <c r="U30" s="35">
        <f t="shared" si="0"/>
        <v>0</v>
      </c>
      <c r="V30" s="36">
        <f t="shared" si="1"/>
        <v>793237</v>
      </c>
    </row>
    <row r="31" spans="1:22" x14ac:dyDescent="0.45">
      <c r="A31" s="27" t="s">
        <v>31</v>
      </c>
      <c r="B31" s="27" t="s">
        <v>84</v>
      </c>
      <c r="C31" s="28" t="s">
        <v>85</v>
      </c>
      <c r="D31" s="28">
        <v>2023</v>
      </c>
      <c r="E31" s="29" t="s">
        <v>41</v>
      </c>
      <c r="F31" s="30">
        <v>210191</v>
      </c>
      <c r="G31" s="30">
        <v>0</v>
      </c>
      <c r="H31" s="30">
        <v>24620</v>
      </c>
      <c r="I31" s="30">
        <v>0</v>
      </c>
      <c r="J31" s="31">
        <v>0</v>
      </c>
      <c r="K31" s="32">
        <v>7730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242541</v>
      </c>
    </row>
    <row r="32" spans="1:22" x14ac:dyDescent="0.45">
      <c r="A32" s="27" t="s">
        <v>31</v>
      </c>
      <c r="B32" s="27" t="s">
        <v>86</v>
      </c>
      <c r="C32" s="28" t="s">
        <v>87</v>
      </c>
      <c r="D32" s="28">
        <v>2023</v>
      </c>
      <c r="E32" s="29" t="s">
        <v>41</v>
      </c>
      <c r="F32" s="30">
        <v>640484</v>
      </c>
      <c r="G32" s="30">
        <v>0</v>
      </c>
      <c r="H32" s="30">
        <v>28471</v>
      </c>
      <c r="I32" s="30">
        <v>0</v>
      </c>
      <c r="J32" s="31">
        <v>0</v>
      </c>
      <c r="K32" s="32">
        <v>26248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695203</v>
      </c>
    </row>
    <row r="33" spans="1:22" x14ac:dyDescent="0.45">
      <c r="A33" s="27" t="s">
        <v>31</v>
      </c>
      <c r="B33" s="27" t="s">
        <v>88</v>
      </c>
      <c r="C33" s="28" t="s">
        <v>89</v>
      </c>
      <c r="D33" s="28">
        <v>2023</v>
      </c>
      <c r="E33" s="29" t="s">
        <v>41</v>
      </c>
      <c r="F33" s="30">
        <v>441382</v>
      </c>
      <c r="G33" s="30">
        <v>0</v>
      </c>
      <c r="H33" s="30">
        <v>74556</v>
      </c>
      <c r="I33" s="30">
        <v>23669</v>
      </c>
      <c r="J33" s="31">
        <v>1363</v>
      </c>
      <c r="K33" s="32">
        <v>13871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554841</v>
      </c>
    </row>
    <row r="34" spans="1:22" x14ac:dyDescent="0.45">
      <c r="A34" s="27" t="s">
        <v>31</v>
      </c>
      <c r="B34" s="27" t="s">
        <v>90</v>
      </c>
      <c r="C34" s="28" t="s">
        <v>91</v>
      </c>
      <c r="D34" s="28">
        <v>2023</v>
      </c>
      <c r="E34" s="29" t="s">
        <v>41</v>
      </c>
      <c r="F34" s="30">
        <v>120611</v>
      </c>
      <c r="G34" s="30">
        <v>0</v>
      </c>
      <c r="H34" s="30">
        <v>17768</v>
      </c>
      <c r="I34" s="30">
        <v>0</v>
      </c>
      <c r="J34" s="31">
        <v>0</v>
      </c>
      <c r="K34" s="32">
        <v>6219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144598</v>
      </c>
    </row>
    <row r="35" spans="1:22" x14ac:dyDescent="0.45">
      <c r="A35" s="27" t="s">
        <v>31</v>
      </c>
      <c r="B35" s="27" t="s">
        <v>92</v>
      </c>
      <c r="C35" s="28" t="s">
        <v>93</v>
      </c>
      <c r="D35" s="28">
        <v>2023</v>
      </c>
      <c r="E35" s="29" t="s">
        <v>41</v>
      </c>
      <c r="F35" s="30">
        <v>0</v>
      </c>
      <c r="G35" s="30">
        <v>130464</v>
      </c>
      <c r="H35" s="30">
        <v>0</v>
      </c>
      <c r="I35" s="30">
        <v>0</v>
      </c>
      <c r="J35" s="31">
        <v>0</v>
      </c>
      <c r="K35" s="32">
        <v>5786</v>
      </c>
      <c r="L35" s="33" t="s">
        <v>44</v>
      </c>
      <c r="M35" s="34">
        <v>0</v>
      </c>
      <c r="N35" s="34">
        <v>0</v>
      </c>
      <c r="O35" s="34">
        <v>8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8</v>
      </c>
      <c r="V35" s="36">
        <f t="shared" si="1"/>
        <v>136250</v>
      </c>
    </row>
    <row r="36" spans="1:22" x14ac:dyDescent="0.45">
      <c r="A36" s="27" t="s">
        <v>31</v>
      </c>
      <c r="B36" s="27" t="s">
        <v>94</v>
      </c>
      <c r="C36" s="28" t="s">
        <v>95</v>
      </c>
      <c r="D36" s="28">
        <v>2023</v>
      </c>
      <c r="E36" s="29" t="s">
        <v>41</v>
      </c>
      <c r="F36" s="30">
        <v>0</v>
      </c>
      <c r="G36" s="30">
        <v>64680</v>
      </c>
      <c r="H36" s="30">
        <v>0</v>
      </c>
      <c r="I36" s="30">
        <v>0</v>
      </c>
      <c r="J36" s="31">
        <v>0</v>
      </c>
      <c r="K36" s="32">
        <v>2824</v>
      </c>
      <c r="L36" s="33" t="s">
        <v>44</v>
      </c>
      <c r="M36" s="34">
        <v>3</v>
      </c>
      <c r="N36" s="34">
        <v>1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4</v>
      </c>
      <c r="V36" s="36">
        <f t="shared" si="1"/>
        <v>67504</v>
      </c>
    </row>
    <row r="37" spans="1:22" x14ac:dyDescent="0.45">
      <c r="A37" s="27" t="s">
        <v>31</v>
      </c>
      <c r="B37" s="27" t="s">
        <v>96</v>
      </c>
      <c r="C37" s="28" t="s">
        <v>97</v>
      </c>
      <c r="D37" s="28">
        <v>2023</v>
      </c>
      <c r="E37" s="29" t="s">
        <v>41</v>
      </c>
      <c r="F37" s="30">
        <v>528990</v>
      </c>
      <c r="G37" s="30">
        <v>0</v>
      </c>
      <c r="H37" s="30">
        <v>0</v>
      </c>
      <c r="I37" s="30">
        <v>0</v>
      </c>
      <c r="J37" s="31">
        <v>0</v>
      </c>
      <c r="K37" s="32">
        <v>30410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 t="s">
        <v>35</v>
      </c>
      <c r="U37" s="35">
        <f t="shared" si="0"/>
        <v>0</v>
      </c>
      <c r="V37" s="36">
        <f t="shared" si="1"/>
        <v>559400</v>
      </c>
    </row>
    <row r="38" spans="1:22" x14ac:dyDescent="0.45">
      <c r="A38" s="27" t="s">
        <v>31</v>
      </c>
      <c r="B38" s="27" t="s">
        <v>98</v>
      </c>
      <c r="C38" s="28" t="s">
        <v>99</v>
      </c>
      <c r="D38" s="28">
        <v>2023</v>
      </c>
      <c r="E38" s="29" t="s">
        <v>41</v>
      </c>
      <c r="F38" s="30">
        <v>690590</v>
      </c>
      <c r="G38" s="30">
        <v>0</v>
      </c>
      <c r="H38" s="30">
        <v>63604</v>
      </c>
      <c r="I38" s="30">
        <v>0</v>
      </c>
      <c r="J38" s="31">
        <v>0</v>
      </c>
      <c r="K38" s="32">
        <v>33839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 t="s">
        <v>35</v>
      </c>
      <c r="U38" s="35">
        <f t="shared" si="0"/>
        <v>0</v>
      </c>
      <c r="V38" s="36">
        <f t="shared" si="1"/>
        <v>788033</v>
      </c>
    </row>
    <row r="39" spans="1:22" x14ac:dyDescent="0.45">
      <c r="A39" s="27" t="s">
        <v>31</v>
      </c>
      <c r="B39" s="27" t="s">
        <v>100</v>
      </c>
      <c r="C39" s="28" t="s">
        <v>101</v>
      </c>
      <c r="D39" s="28">
        <v>2023</v>
      </c>
      <c r="E39" s="29" t="s">
        <v>63</v>
      </c>
      <c r="F39" s="30">
        <v>0</v>
      </c>
      <c r="G39" s="30">
        <v>0</v>
      </c>
      <c r="H39" s="30">
        <v>576282</v>
      </c>
      <c r="I39" s="30">
        <v>0</v>
      </c>
      <c r="J39" s="31">
        <v>0</v>
      </c>
      <c r="K39" s="32">
        <v>40278</v>
      </c>
      <c r="L39" s="33" t="s">
        <v>35</v>
      </c>
      <c r="M39" s="34"/>
      <c r="N39" s="34"/>
      <c r="O39" s="34"/>
      <c r="P39" s="34"/>
      <c r="Q39" s="34"/>
      <c r="R39" s="34"/>
      <c r="S39" s="34"/>
      <c r="T39" s="34" t="s">
        <v>35</v>
      </c>
      <c r="U39" s="35">
        <f t="shared" si="0"/>
        <v>0</v>
      </c>
      <c r="V39" s="36">
        <f t="shared" si="1"/>
        <v>616560</v>
      </c>
    </row>
    <row r="40" spans="1:22" x14ac:dyDescent="0.45">
      <c r="A40" s="27" t="s">
        <v>31</v>
      </c>
      <c r="B40" s="27" t="s">
        <v>102</v>
      </c>
      <c r="C40" s="28" t="s">
        <v>103</v>
      </c>
      <c r="D40" s="28">
        <v>2023</v>
      </c>
      <c r="E40" s="29" t="s">
        <v>104</v>
      </c>
      <c r="F40" s="30">
        <v>51288</v>
      </c>
      <c r="G40" s="30">
        <v>29688</v>
      </c>
      <c r="H40" s="30">
        <v>90330</v>
      </c>
      <c r="I40" s="30">
        <v>17236</v>
      </c>
      <c r="J40" s="31">
        <v>0</v>
      </c>
      <c r="K40" s="32">
        <v>12926</v>
      </c>
      <c r="L40" s="33" t="s">
        <v>44</v>
      </c>
      <c r="M40" s="34">
        <v>0</v>
      </c>
      <c r="N40" s="34">
        <v>2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2</v>
      </c>
      <c r="V40" s="36">
        <f t="shared" si="1"/>
        <v>201468</v>
      </c>
    </row>
    <row r="41" spans="1:22" x14ac:dyDescent="0.45">
      <c r="A41" s="27" t="s">
        <v>31</v>
      </c>
      <c r="B41" s="27" t="s">
        <v>105</v>
      </c>
      <c r="C41" s="28" t="s">
        <v>106</v>
      </c>
      <c r="D41" s="28">
        <v>2023</v>
      </c>
      <c r="E41" s="29" t="s">
        <v>41</v>
      </c>
      <c r="F41" s="30">
        <v>567497</v>
      </c>
      <c r="G41" s="30">
        <v>0</v>
      </c>
      <c r="H41" s="30">
        <v>82716</v>
      </c>
      <c r="I41" s="30">
        <v>30474</v>
      </c>
      <c r="J41" s="31">
        <v>0</v>
      </c>
      <c r="K41" s="32">
        <v>24347</v>
      </c>
      <c r="L41" s="33" t="s">
        <v>35</v>
      </c>
      <c r="M41" s="34"/>
      <c r="N41" s="34"/>
      <c r="O41" s="34"/>
      <c r="P41" s="34"/>
      <c r="Q41" s="34"/>
      <c r="R41" s="34"/>
      <c r="S41" s="34"/>
      <c r="T41" s="34" t="s">
        <v>35</v>
      </c>
      <c r="U41" s="35">
        <f t="shared" si="0"/>
        <v>0</v>
      </c>
      <c r="V41" s="36">
        <f t="shared" si="1"/>
        <v>705034</v>
      </c>
    </row>
    <row r="42" spans="1:22" x14ac:dyDescent="0.45">
      <c r="A42" s="27" t="s">
        <v>31</v>
      </c>
      <c r="B42" s="27" t="s">
        <v>107</v>
      </c>
      <c r="C42" s="28" t="s">
        <v>108</v>
      </c>
      <c r="D42" s="28">
        <v>2023</v>
      </c>
      <c r="E42" s="29" t="s">
        <v>41</v>
      </c>
      <c r="F42" s="30">
        <v>207498</v>
      </c>
      <c r="G42" s="30">
        <v>0</v>
      </c>
      <c r="H42" s="30">
        <v>34487</v>
      </c>
      <c r="I42" s="30">
        <v>0</v>
      </c>
      <c r="J42" s="31">
        <v>250</v>
      </c>
      <c r="K42" s="32">
        <v>6495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 t="s">
        <v>35</v>
      </c>
      <c r="U42" s="35">
        <f t="shared" si="0"/>
        <v>0</v>
      </c>
      <c r="V42" s="36">
        <f t="shared" si="1"/>
        <v>248730</v>
      </c>
    </row>
    <row r="43" spans="1:22" x14ac:dyDescent="0.45">
      <c r="A43" s="27" t="s">
        <v>31</v>
      </c>
      <c r="B43" s="27" t="s">
        <v>109</v>
      </c>
      <c r="C43" s="28" t="s">
        <v>110</v>
      </c>
      <c r="D43" s="28">
        <v>2023</v>
      </c>
      <c r="E43" s="29" t="s">
        <v>17</v>
      </c>
      <c r="F43" s="30">
        <v>0</v>
      </c>
      <c r="G43" s="30">
        <v>0</v>
      </c>
      <c r="H43" s="30">
        <v>0</v>
      </c>
      <c r="I43" s="30">
        <v>0</v>
      </c>
      <c r="J43" s="31">
        <v>421631</v>
      </c>
      <c r="K43" s="32">
        <v>25542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 t="s">
        <v>35</v>
      </c>
      <c r="U43" s="35">
        <f t="shared" si="0"/>
        <v>0</v>
      </c>
      <c r="V43" s="36">
        <f t="shared" si="1"/>
        <v>447173</v>
      </c>
    </row>
    <row r="44" spans="1:22" x14ac:dyDescent="0.45">
      <c r="A44" s="27" t="s">
        <v>31</v>
      </c>
      <c r="B44" s="27" t="s">
        <v>111</v>
      </c>
      <c r="C44" s="28" t="s">
        <v>112</v>
      </c>
      <c r="D44" s="28">
        <v>2023</v>
      </c>
      <c r="E44" s="29" t="s">
        <v>41</v>
      </c>
      <c r="F44" s="30">
        <v>0</v>
      </c>
      <c r="G44" s="30">
        <v>149760</v>
      </c>
      <c r="H44" s="30">
        <v>50855</v>
      </c>
      <c r="I44" s="30">
        <v>0</v>
      </c>
      <c r="J44" s="31">
        <v>0</v>
      </c>
      <c r="K44" s="32">
        <v>14015</v>
      </c>
      <c r="L44" s="33" t="s">
        <v>44</v>
      </c>
      <c r="M44" s="34">
        <v>0</v>
      </c>
      <c r="N44" s="34">
        <v>12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12</v>
      </c>
      <c r="V44" s="36">
        <f t="shared" si="1"/>
        <v>214630</v>
      </c>
    </row>
    <row r="45" spans="1:22" x14ac:dyDescent="0.45">
      <c r="A45" s="27" t="s">
        <v>31</v>
      </c>
      <c r="B45" s="27" t="s">
        <v>113</v>
      </c>
      <c r="C45" s="28" t="s">
        <v>114</v>
      </c>
      <c r="D45" s="28">
        <v>2023</v>
      </c>
      <c r="E45" s="29" t="s">
        <v>41</v>
      </c>
      <c r="F45" s="30">
        <v>0</v>
      </c>
      <c r="G45" s="30">
        <v>175296</v>
      </c>
      <c r="H45" s="30">
        <v>77192</v>
      </c>
      <c r="I45" s="30">
        <v>0</v>
      </c>
      <c r="J45" s="31">
        <v>0</v>
      </c>
      <c r="K45" s="32">
        <v>17294</v>
      </c>
      <c r="L45" s="33" t="s">
        <v>44</v>
      </c>
      <c r="M45" s="34">
        <v>0</v>
      </c>
      <c r="N45" s="34">
        <v>0</v>
      </c>
      <c r="O45" s="34">
        <v>8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8</v>
      </c>
      <c r="V45" s="36">
        <f t="shared" si="1"/>
        <v>269782</v>
      </c>
    </row>
    <row r="46" spans="1:22" x14ac:dyDescent="0.45">
      <c r="A46" s="27" t="s">
        <v>31</v>
      </c>
      <c r="B46" s="27" t="s">
        <v>115</v>
      </c>
      <c r="C46" s="28" t="s">
        <v>116</v>
      </c>
      <c r="D46" s="28">
        <v>2023</v>
      </c>
      <c r="E46" s="29" t="s">
        <v>104</v>
      </c>
      <c r="F46" s="30">
        <v>0</v>
      </c>
      <c r="G46" s="30">
        <v>146280</v>
      </c>
      <c r="H46" s="30">
        <v>6156</v>
      </c>
      <c r="I46" s="30">
        <v>0</v>
      </c>
      <c r="J46" s="31">
        <v>0</v>
      </c>
      <c r="K46" s="32">
        <v>9019</v>
      </c>
      <c r="L46" s="33" t="s">
        <v>44</v>
      </c>
      <c r="M46" s="34">
        <v>0</v>
      </c>
      <c r="N46" s="34">
        <v>0</v>
      </c>
      <c r="O46" s="34">
        <v>10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10</v>
      </c>
      <c r="V46" s="36">
        <f t="shared" si="1"/>
        <v>161455</v>
      </c>
    </row>
    <row r="47" spans="1:22" x14ac:dyDescent="0.45">
      <c r="A47" s="27" t="s">
        <v>31</v>
      </c>
      <c r="B47" s="27" t="s">
        <v>117</v>
      </c>
      <c r="C47" s="28" t="s">
        <v>118</v>
      </c>
      <c r="D47" s="28">
        <v>2023</v>
      </c>
      <c r="E47" s="29" t="s">
        <v>104</v>
      </c>
      <c r="F47" s="30">
        <v>0</v>
      </c>
      <c r="G47" s="30">
        <v>292452</v>
      </c>
      <c r="H47" s="30">
        <v>176534</v>
      </c>
      <c r="I47" s="30">
        <v>81108</v>
      </c>
      <c r="J47" s="31">
        <v>5000</v>
      </c>
      <c r="K47" s="32">
        <v>28591</v>
      </c>
      <c r="L47" s="33" t="s">
        <v>44</v>
      </c>
      <c r="M47" s="34">
        <v>0</v>
      </c>
      <c r="N47" s="34">
        <v>2</v>
      </c>
      <c r="O47" s="34">
        <v>4</v>
      </c>
      <c r="P47" s="34">
        <v>5</v>
      </c>
      <c r="Q47" s="34">
        <v>1</v>
      </c>
      <c r="R47" s="34">
        <v>0</v>
      </c>
      <c r="S47" s="34">
        <v>0</v>
      </c>
      <c r="T47" s="34">
        <v>0</v>
      </c>
      <c r="U47" s="35">
        <f t="shared" si="0"/>
        <v>12</v>
      </c>
      <c r="V47" s="36">
        <f t="shared" si="1"/>
        <v>583685</v>
      </c>
    </row>
    <row r="48" spans="1:22" x14ac:dyDescent="0.45">
      <c r="A48" s="27" t="s">
        <v>31</v>
      </c>
      <c r="B48" s="27" t="s">
        <v>119</v>
      </c>
      <c r="C48" s="28" t="s">
        <v>120</v>
      </c>
      <c r="D48" s="28">
        <v>2023</v>
      </c>
      <c r="E48" s="29" t="s">
        <v>41</v>
      </c>
      <c r="F48" s="30">
        <v>136089</v>
      </c>
      <c r="G48" s="30">
        <v>0</v>
      </c>
      <c r="H48" s="30">
        <v>0</v>
      </c>
      <c r="I48" s="30">
        <v>1161</v>
      </c>
      <c r="J48" s="31">
        <v>0</v>
      </c>
      <c r="K48" s="32">
        <v>5250</v>
      </c>
      <c r="L48" s="33" t="s">
        <v>35</v>
      </c>
      <c r="M48" s="34"/>
      <c r="N48" s="34"/>
      <c r="O48" s="34"/>
      <c r="P48" s="34"/>
      <c r="Q48" s="34"/>
      <c r="R48" s="34"/>
      <c r="S48" s="34"/>
      <c r="T48" s="34" t="s">
        <v>35</v>
      </c>
      <c r="U48" s="35">
        <f t="shared" si="0"/>
        <v>0</v>
      </c>
      <c r="V48" s="36">
        <f t="shared" si="1"/>
        <v>142500</v>
      </c>
    </row>
    <row r="49" spans="1:22" x14ac:dyDescent="0.45">
      <c r="A49" s="27" t="s">
        <v>31</v>
      </c>
      <c r="B49" s="27" t="s">
        <v>121</v>
      </c>
      <c r="C49" s="28" t="s">
        <v>122</v>
      </c>
      <c r="D49" s="28">
        <v>2023</v>
      </c>
      <c r="E49" s="29" t="s">
        <v>41</v>
      </c>
      <c r="F49" s="30">
        <v>0</v>
      </c>
      <c r="G49" s="30">
        <v>29688</v>
      </c>
      <c r="H49" s="30">
        <v>51268</v>
      </c>
      <c r="I49" s="30">
        <v>0</v>
      </c>
      <c r="J49" s="31">
        <v>0</v>
      </c>
      <c r="K49" s="32">
        <v>3600</v>
      </c>
      <c r="L49" s="33" t="s">
        <v>44</v>
      </c>
      <c r="M49" s="34">
        <v>0</v>
      </c>
      <c r="N49" s="34">
        <v>2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2</v>
      </c>
      <c r="V49" s="36">
        <f t="shared" si="1"/>
        <v>84556</v>
      </c>
    </row>
    <row r="50" spans="1:22" x14ac:dyDescent="0.45">
      <c r="A50" s="27" t="s">
        <v>31</v>
      </c>
      <c r="B50" s="27" t="s">
        <v>123</v>
      </c>
      <c r="C50" s="28" t="s">
        <v>124</v>
      </c>
      <c r="D50" s="28">
        <v>2023</v>
      </c>
      <c r="E50" s="29" t="s">
        <v>41</v>
      </c>
      <c r="F50" s="30">
        <v>0</v>
      </c>
      <c r="G50" s="30">
        <v>271416</v>
      </c>
      <c r="H50" s="30">
        <v>139000</v>
      </c>
      <c r="I50" s="30">
        <v>0</v>
      </c>
      <c r="J50" s="31">
        <v>15000</v>
      </c>
      <c r="K50" s="32">
        <v>39706</v>
      </c>
      <c r="L50" s="33" t="s">
        <v>44</v>
      </c>
      <c r="M50" s="34">
        <v>0</v>
      </c>
      <c r="N50" s="34">
        <v>0</v>
      </c>
      <c r="O50" s="34">
        <v>4</v>
      </c>
      <c r="P50" s="34">
        <v>2</v>
      </c>
      <c r="Q50" s="34">
        <v>4</v>
      </c>
      <c r="R50" s="34">
        <v>0</v>
      </c>
      <c r="S50" s="34">
        <v>0</v>
      </c>
      <c r="T50" s="34">
        <v>0</v>
      </c>
      <c r="U50" s="35">
        <f t="shared" si="0"/>
        <v>10</v>
      </c>
      <c r="V50" s="36">
        <f t="shared" si="1"/>
        <v>465122</v>
      </c>
    </row>
    <row r="51" spans="1:22" x14ac:dyDescent="0.45">
      <c r="A51" s="27" t="s">
        <v>31</v>
      </c>
      <c r="B51" s="27" t="s">
        <v>125</v>
      </c>
      <c r="C51" s="28" t="s">
        <v>126</v>
      </c>
      <c r="D51" s="28">
        <v>2023</v>
      </c>
      <c r="E51" s="29" t="s">
        <v>104</v>
      </c>
      <c r="F51" s="30">
        <v>0</v>
      </c>
      <c r="G51" s="30">
        <v>0</v>
      </c>
      <c r="H51" s="30">
        <v>104300</v>
      </c>
      <c r="I51" s="30">
        <v>47000</v>
      </c>
      <c r="J51" s="31">
        <v>10000</v>
      </c>
      <c r="K51" s="32">
        <v>8065</v>
      </c>
      <c r="L51" s="33" t="s">
        <v>35</v>
      </c>
      <c r="M51" s="34"/>
      <c r="N51" s="34"/>
      <c r="O51" s="34"/>
      <c r="P51" s="34"/>
      <c r="Q51" s="34"/>
      <c r="R51" s="34"/>
      <c r="S51" s="34"/>
      <c r="T51" s="34" t="s">
        <v>35</v>
      </c>
      <c r="U51" s="35">
        <f t="shared" si="0"/>
        <v>0</v>
      </c>
      <c r="V51" s="36">
        <f t="shared" si="1"/>
        <v>169365</v>
      </c>
    </row>
    <row r="52" spans="1:22" x14ac:dyDescent="0.45">
      <c r="A52" s="27" t="s">
        <v>31</v>
      </c>
      <c r="B52" s="27" t="s">
        <v>127</v>
      </c>
      <c r="C52" s="28" t="s">
        <v>128</v>
      </c>
      <c r="D52" s="28">
        <v>2023</v>
      </c>
      <c r="E52" s="29" t="s">
        <v>104</v>
      </c>
      <c r="F52" s="30">
        <v>0</v>
      </c>
      <c r="G52" s="30">
        <v>1263240</v>
      </c>
      <c r="H52" s="30">
        <v>544327</v>
      </c>
      <c r="I52" s="30">
        <v>0</v>
      </c>
      <c r="J52" s="31">
        <v>60000</v>
      </c>
      <c r="K52" s="32">
        <v>181631</v>
      </c>
      <c r="L52" s="33" t="s">
        <v>44</v>
      </c>
      <c r="M52" s="34">
        <v>0</v>
      </c>
      <c r="N52" s="34">
        <v>0</v>
      </c>
      <c r="O52" s="34">
        <v>18</v>
      </c>
      <c r="P52" s="34">
        <v>18</v>
      </c>
      <c r="Q52" s="34">
        <v>12</v>
      </c>
      <c r="R52" s="34">
        <v>0</v>
      </c>
      <c r="S52" s="34">
        <v>0</v>
      </c>
      <c r="T52" s="34">
        <v>0</v>
      </c>
      <c r="U52" s="35">
        <f t="shared" si="0"/>
        <v>48</v>
      </c>
      <c r="V52" s="36">
        <f t="shared" si="1"/>
        <v>2049198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45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45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45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45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  <row r="62" spans="1:22" x14ac:dyDescent="0.45">
      <c r="A62" s="27"/>
      <c r="B62" s="27"/>
      <c r="C62" s="28"/>
      <c r="D62" s="28"/>
      <c r="E62" s="29"/>
      <c r="F62" s="30"/>
      <c r="G62" s="31"/>
      <c r="H62" s="31"/>
      <c r="I62" s="31"/>
      <c r="J62" s="31"/>
      <c r="K62" s="32"/>
      <c r="L62" s="33"/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0</v>
      </c>
    </row>
  </sheetData>
  <autoFilter ref="A8:V8" xr:uid="{B7AA4BCE-C038-4F99-B398-86F30B051335}"/>
  <conditionalFormatting sqref="V9:V62">
    <cfRule type="cellIs" dxfId="3" priority="4" operator="lessThan">
      <formula>0</formula>
    </cfRule>
  </conditionalFormatting>
  <conditionalFormatting sqref="V9:V62">
    <cfRule type="expression" dxfId="2" priority="2">
      <formula>#REF!&lt;0</formula>
    </cfRule>
  </conditionalFormatting>
  <conditionalFormatting sqref="D9:D62">
    <cfRule type="expression" dxfId="1" priority="1">
      <formula>OR($D9&gt;2023,AND($D9&lt;2023,$D9&lt;&gt;""))</formula>
    </cfRule>
  </conditionalFormatting>
  <conditionalFormatting sqref="C9:C62">
    <cfRule type="expression" dxfId="0" priority="5">
      <formula>(#REF!&gt;1)</formula>
    </cfRule>
  </conditionalFormatting>
  <dataValidations count="3">
    <dataValidation allowBlank="1" showErrorMessage="1" sqref="A8:V8" xr:uid="{C688CE59-224C-49FB-B5C0-7A288455EEC4}"/>
    <dataValidation type="list" allowBlank="1" showInputMessage="1" showErrorMessage="1" sqref="L9:L62" xr:uid="{F2C0AB79-B8CD-4EE8-89EB-232F1E616F9C}">
      <formula1>"N/A, FMR, Actual Rent"</formula1>
    </dataValidation>
    <dataValidation type="list" allowBlank="1" showInputMessage="1" showErrorMessage="1" sqref="E9:E62" xr:uid="{E00233CA-DCDE-456D-BCC8-2C53DC3BC650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2022-06-30T21:53:30Z</dcterms:created>
  <dcterms:modified xsi:type="dcterms:W3CDTF">2022-08-17T21:56:10Z</dcterms:modified>
</cp:coreProperties>
</file>