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A-500\"/>
    </mc:Choice>
  </mc:AlternateContent>
  <xr:revisionPtr revIDLastSave="0" documentId="13_ncr:1_{FF503D05-975C-4FCE-ADE7-A11DC419AC75}" xr6:coauthVersionLast="47" xr6:coauthVersionMax="47" xr10:uidLastSave="{00000000-0000-0000-0000-000000000000}"/>
  <bookViews>
    <workbookView xWindow="-98" yWindow="-98" windowWidth="26116" windowHeight="16395" xr2:uid="{A9AB2F66-9DFA-403C-99E6-8E9A624E85E9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  <c r="B2" i="1"/>
  <c r="B4" i="1"/>
  <c r="B3" i="1"/>
  <c r="B1" i="1"/>
</calcChain>
</file>

<file path=xl/sharedStrings.xml><?xml version="1.0" encoding="utf-8"?>
<sst xmlns="http://schemas.openxmlformats.org/spreadsheetml/2006/main" count="140" uniqueCount="56">
  <si>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</si>
  <si>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</si>
  <si>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</si>
  <si>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</si>
  <si>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</si>
  <si>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</si>
  <si>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</si>
  <si>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</si>
  <si>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</si>
  <si>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</si>
  <si>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</si>
  <si>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</si>
  <si>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</si>
  <si>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</si>
  <si>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</si>
  <si>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</si>
  <si>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</si>
  <si>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</si>
  <si>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</si>
  <si>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</si>
  <si>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</si>
  <si>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</si>
  <si>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</si>
  <si>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</si>
  <si>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</si>
  <si>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</si>
  <si>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</si>
  <si>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</si>
  <si>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</si>
  <si>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</si>
  <si>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</si>
  <si>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MA-505</t>
  </si>
  <si>
    <t>City of New Bedford</t>
  </si>
  <si>
    <t>Family Preservation Program</t>
  </si>
  <si>
    <t>MA0112L1T052114</t>
  </si>
  <si>
    <t>PH</t>
  </si>
  <si>
    <t/>
  </si>
  <si>
    <t>Renewal</t>
  </si>
  <si>
    <t>PSH</t>
  </si>
  <si>
    <t>C</t>
  </si>
  <si>
    <t>Boston</t>
  </si>
  <si>
    <t>New Bedford CoC</t>
  </si>
  <si>
    <t>City of New Bedford HMIS Project 2.0</t>
  </si>
  <si>
    <t>MA0114L1T052114</t>
  </si>
  <si>
    <t>Step Up</t>
  </si>
  <si>
    <t>MA0118L1T052114</t>
  </si>
  <si>
    <t>Welcome Home</t>
  </si>
  <si>
    <t>MA0406L1T052110</t>
  </si>
  <si>
    <t>Portico</t>
  </si>
  <si>
    <t>MA0433L1T052109</t>
  </si>
  <si>
    <t>Prism</t>
  </si>
  <si>
    <t>MA0434L1T052109</t>
  </si>
  <si>
    <t>The Call Combined</t>
  </si>
  <si>
    <t>MA0516L1T052106</t>
  </si>
  <si>
    <t>SSO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</si>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</sst>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E6CE4-AE06-4107-8476-9A642B225F0A}">
  <sheetPr codeName="Sheet151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1328125" hidden="1" customWidth="1"/>
    <col min="109" max="109" width="7.1328125" hidden="1" customWidth="1"/>
    <col min="110" max="110" width="14.6640625" hidden="1" customWidth="1"/>
    <col min="111" max="111" width="16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Boston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MA-505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New Bedford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City of New Bedford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2019330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293949</v>
      </c>
      <c r="G9" s="31">
        <v>0</v>
      </c>
      <c r="H9" s="31">
        <v>62056</v>
      </c>
      <c r="I9" s="31">
        <v>24583</v>
      </c>
      <c r="J9" s="32">
        <v>0</v>
      </c>
      <c r="K9" s="33">
        <v>31120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5" si="0">SUM(M9:T9)</f>
        <v>0</v>
      </c>
      <c r="V9" s="37">
        <f t="shared" ref="V9:V25" si="1">SUM(F9:K9)</f>
        <v>411708</v>
      </c>
      <c r="W9" s="38" t="s">
        <v>55</v>
      </c>
      <c r="CT9">
        <v>190863</v>
      </c>
      <c r="CU9">
        <v>182121</v>
      </c>
      <c r="CV9" t="s">
        <v>37</v>
      </c>
      <c r="CW9">
        <v>1</v>
      </c>
      <c r="CX9" t="s">
        <v>38</v>
      </c>
      <c r="CY9" t="s">
        <v>36</v>
      </c>
      <c r="CZ9">
        <v>298437</v>
      </c>
      <c r="DA9">
        <v>298437</v>
      </c>
      <c r="DB9">
        <v>321737</v>
      </c>
      <c r="DC9" t="s">
        <v>39</v>
      </c>
      <c r="DD9" t="s">
        <v>40</v>
      </c>
      <c r="DE9" t="s">
        <v>31</v>
      </c>
      <c r="DF9" t="s">
        <v>41</v>
      </c>
      <c r="DG9" t="s">
        <v>32</v>
      </c>
    </row>
    <row r="10" spans="1:111" x14ac:dyDescent="0.45">
      <c r="A10" s="28" t="s">
        <v>32</v>
      </c>
      <c r="B10" s="28" t="s">
        <v>42</v>
      </c>
      <c r="C10" s="29" t="s">
        <v>43</v>
      </c>
      <c r="D10" s="29">
        <v>2023</v>
      </c>
      <c r="E10" s="30" t="s">
        <v>17</v>
      </c>
      <c r="F10" s="31">
        <v>0</v>
      </c>
      <c r="G10" s="31">
        <v>0</v>
      </c>
      <c r="H10" s="31">
        <v>0</v>
      </c>
      <c r="I10" s="31">
        <v>0</v>
      </c>
      <c r="J10" s="32">
        <v>74524</v>
      </c>
      <c r="K10" s="33">
        <v>0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74524</v>
      </c>
      <c r="W10" s="38"/>
      <c r="CT10">
        <v>190934</v>
      </c>
      <c r="CU10">
        <v>182121</v>
      </c>
      <c r="CV10" t="s">
        <v>37</v>
      </c>
      <c r="CW10">
        <v>1</v>
      </c>
      <c r="CX10" t="s">
        <v>36</v>
      </c>
      <c r="CY10" t="s">
        <v>36</v>
      </c>
      <c r="CZ10">
        <v>74524</v>
      </c>
      <c r="DA10">
        <v>74524</v>
      </c>
      <c r="DB10">
        <v>74524</v>
      </c>
      <c r="DC10" t="s">
        <v>39</v>
      </c>
      <c r="DD10" t="s">
        <v>40</v>
      </c>
      <c r="DE10" t="s">
        <v>31</v>
      </c>
      <c r="DF10" t="s">
        <v>41</v>
      </c>
      <c r="DG10" t="s">
        <v>32</v>
      </c>
    </row>
    <row r="11" spans="1:111" x14ac:dyDescent="0.45">
      <c r="A11" s="28" t="s">
        <v>32</v>
      </c>
      <c r="B11" s="28" t="s">
        <v>44</v>
      </c>
      <c r="C11" s="29" t="s">
        <v>45</v>
      </c>
      <c r="D11" s="29">
        <v>2023</v>
      </c>
      <c r="E11" s="30" t="s">
        <v>35</v>
      </c>
      <c r="F11" s="31">
        <v>165055</v>
      </c>
      <c r="G11" s="31">
        <v>0</v>
      </c>
      <c r="H11" s="31">
        <v>124046</v>
      </c>
      <c r="I11" s="31">
        <v>2622</v>
      </c>
      <c r="J11" s="32">
        <v>0</v>
      </c>
      <c r="K11" s="33">
        <v>25194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316917</v>
      </c>
      <c r="W11" s="38"/>
      <c r="CT11">
        <v>190866</v>
      </c>
      <c r="CU11">
        <v>182121</v>
      </c>
      <c r="CV11" t="s">
        <v>37</v>
      </c>
      <c r="CW11">
        <v>1</v>
      </c>
      <c r="CX11" t="s">
        <v>38</v>
      </c>
      <c r="CY11" t="s">
        <v>36</v>
      </c>
      <c r="CZ11">
        <v>301674</v>
      </c>
      <c r="DA11">
        <v>301674</v>
      </c>
      <c r="DB11">
        <v>316917</v>
      </c>
      <c r="DC11" t="s">
        <v>39</v>
      </c>
      <c r="DD11" t="s">
        <v>40</v>
      </c>
      <c r="DE11" t="s">
        <v>31</v>
      </c>
      <c r="DF11" t="s">
        <v>41</v>
      </c>
      <c r="DG11" t="s">
        <v>32</v>
      </c>
    </row>
    <row r="12" spans="1:111" x14ac:dyDescent="0.45">
      <c r="A12" s="28" t="s">
        <v>32</v>
      </c>
      <c r="B12" s="28" t="s">
        <v>46</v>
      </c>
      <c r="C12" s="29" t="s">
        <v>47</v>
      </c>
      <c r="D12" s="29">
        <v>2023</v>
      </c>
      <c r="E12" s="30" t="s">
        <v>35</v>
      </c>
      <c r="F12" s="31">
        <v>194983</v>
      </c>
      <c r="G12" s="31">
        <v>0</v>
      </c>
      <c r="H12" s="31">
        <v>19981</v>
      </c>
      <c r="I12" s="31">
        <v>70678</v>
      </c>
      <c r="J12" s="32">
        <v>0</v>
      </c>
      <c r="K12" s="33">
        <v>23173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308815</v>
      </c>
      <c r="W12" s="38" t="s">
        <v>55</v>
      </c>
      <c r="CT12">
        <v>190867</v>
      </c>
      <c r="CU12">
        <v>182121</v>
      </c>
      <c r="CV12" t="s">
        <v>37</v>
      </c>
      <c r="CW12">
        <v>1</v>
      </c>
      <c r="CX12" t="s">
        <v>38</v>
      </c>
      <c r="CY12" t="s">
        <v>36</v>
      </c>
      <c r="CZ12">
        <v>200352</v>
      </c>
      <c r="DA12">
        <v>200352</v>
      </c>
      <c r="DB12">
        <v>218837</v>
      </c>
      <c r="DC12" t="s">
        <v>39</v>
      </c>
      <c r="DD12" t="s">
        <v>40</v>
      </c>
      <c r="DE12" t="s">
        <v>31</v>
      </c>
      <c r="DF12" t="s">
        <v>41</v>
      </c>
      <c r="DG12" t="s">
        <v>32</v>
      </c>
    </row>
    <row r="13" spans="1:111" x14ac:dyDescent="0.45">
      <c r="A13" s="28" t="s">
        <v>32</v>
      </c>
      <c r="B13" s="28" t="s">
        <v>48</v>
      </c>
      <c r="C13" s="29" t="s">
        <v>49</v>
      </c>
      <c r="D13" s="29">
        <v>2023</v>
      </c>
      <c r="E13" s="30" t="s">
        <v>35</v>
      </c>
      <c r="F13" s="31">
        <v>551543</v>
      </c>
      <c r="G13" s="31">
        <v>0</v>
      </c>
      <c r="H13" s="31">
        <v>93489</v>
      </c>
      <c r="I13" s="31">
        <v>26444</v>
      </c>
      <c r="J13" s="32">
        <v>0</v>
      </c>
      <c r="K13" s="33">
        <v>53735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725211</v>
      </c>
      <c r="W13" s="38"/>
      <c r="CT13">
        <v>190864</v>
      </c>
      <c r="CU13">
        <v>182121</v>
      </c>
      <c r="CV13" t="s">
        <v>37</v>
      </c>
      <c r="CW13">
        <v>1</v>
      </c>
      <c r="CX13" t="s">
        <v>38</v>
      </c>
      <c r="CY13" t="s">
        <v>36</v>
      </c>
      <c r="CZ13">
        <v>672667</v>
      </c>
      <c r="DA13">
        <v>672667</v>
      </c>
      <c r="DB13">
        <v>725211</v>
      </c>
      <c r="DC13" t="s">
        <v>39</v>
      </c>
      <c r="DD13" t="s">
        <v>40</v>
      </c>
      <c r="DE13" t="s">
        <v>31</v>
      </c>
      <c r="DF13" t="s">
        <v>41</v>
      </c>
      <c r="DG13" t="s">
        <v>32</v>
      </c>
    </row>
    <row r="14" spans="1:111" x14ac:dyDescent="0.45">
      <c r="A14" s="28" t="s">
        <v>32</v>
      </c>
      <c r="B14" s="28" t="s">
        <v>50</v>
      </c>
      <c r="C14" s="29" t="s">
        <v>51</v>
      </c>
      <c r="D14" s="29">
        <v>2023</v>
      </c>
      <c r="E14" s="30" t="s">
        <v>35</v>
      </c>
      <c r="F14" s="31">
        <v>81563</v>
      </c>
      <c r="G14" s="31">
        <v>0</v>
      </c>
      <c r="H14" s="31">
        <v>24797</v>
      </c>
      <c r="I14" s="31">
        <v>15887</v>
      </c>
      <c r="J14" s="32">
        <v>0</v>
      </c>
      <c r="K14" s="33">
        <v>9908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132155</v>
      </c>
      <c r="W14" s="38"/>
      <c r="CT14">
        <v>190865</v>
      </c>
      <c r="CU14">
        <v>182121</v>
      </c>
      <c r="CV14" t="s">
        <v>37</v>
      </c>
      <c r="CW14">
        <v>1</v>
      </c>
      <c r="CX14" t="s">
        <v>38</v>
      </c>
      <c r="CY14" t="s">
        <v>36</v>
      </c>
      <c r="CZ14">
        <v>123296</v>
      </c>
      <c r="DA14">
        <v>123296</v>
      </c>
      <c r="DB14">
        <v>132155</v>
      </c>
      <c r="DC14" t="s">
        <v>39</v>
      </c>
      <c r="DD14" t="s">
        <v>40</v>
      </c>
      <c r="DE14" t="s">
        <v>31</v>
      </c>
      <c r="DF14" t="s">
        <v>41</v>
      </c>
      <c r="DG14" t="s">
        <v>32</v>
      </c>
    </row>
    <row r="15" spans="1:111" x14ac:dyDescent="0.45">
      <c r="A15" s="28" t="s">
        <v>32</v>
      </c>
      <c r="B15" s="28" t="s">
        <v>52</v>
      </c>
      <c r="C15" s="29" t="s">
        <v>53</v>
      </c>
      <c r="D15" s="29">
        <v>2023</v>
      </c>
      <c r="E15" s="30" t="s">
        <v>54</v>
      </c>
      <c r="F15" s="31">
        <v>0</v>
      </c>
      <c r="G15" s="31">
        <v>0</v>
      </c>
      <c r="H15" s="31">
        <v>45918</v>
      </c>
      <c r="I15" s="31">
        <v>0</v>
      </c>
      <c r="J15" s="32">
        <v>0</v>
      </c>
      <c r="K15" s="33">
        <v>4082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50000</v>
      </c>
      <c r="W15" s="38"/>
      <c r="CT15">
        <v>190933</v>
      </c>
      <c r="CU15">
        <v>182121</v>
      </c>
      <c r="CV15" t="s">
        <v>37</v>
      </c>
      <c r="CW15">
        <v>1</v>
      </c>
      <c r="CY15" t="s">
        <v>36</v>
      </c>
      <c r="CZ15">
        <v>50000</v>
      </c>
      <c r="DA15">
        <v>50000</v>
      </c>
      <c r="DB15">
        <v>50000</v>
      </c>
      <c r="DC15" t="s">
        <v>39</v>
      </c>
      <c r="DD15" t="s">
        <v>40</v>
      </c>
      <c r="DE15" t="s">
        <v>31</v>
      </c>
      <c r="DF15" t="s">
        <v>41</v>
      </c>
      <c r="DG15" t="s">
        <v>32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</sheetData>
  <autoFilter ref="A8:W8" xr:uid="{CD6E6CE4-AE06-4107-8476-9A642B225F0A}"/>
  <conditionalFormatting sqref="V9:V25">
    <cfRule type="cellIs" dxfId="3" priority="4" operator="lessThan">
      <formula>0</formula>
    </cfRule>
  </conditionalFormatting>
  <conditionalFormatting sqref="C9:C25">
    <cfRule type="expression" dxfId="2" priority="3">
      <formula>(CW9&gt;1)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5" xr:uid="{70C72716-80C6-40AE-87EB-D0C66F31A140}">
      <formula1>"N/A, FMR, Actual Rent"</formula1>
    </dataValidation>
    <dataValidation type="list" allowBlank="1" showInputMessage="1" showErrorMessage="1" sqref="E9:E25" xr:uid="{A54101A3-483C-435E-934D-784EB7B21806}">
      <formula1>"PH, TH, Joint TH &amp; PH-RRH, HMIS, SSO, TRA, PRA, SRA, S+C/SRO"</formula1>
    </dataValidation>
    <dataValidation allowBlank="1" showErrorMessage="1" sqref="A8:W8" xr:uid="{1C586A51-2E59-470A-99BA-AF7C93C33E5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2022-06-30T21:53:33Z</dcterms:created>
  <dcterms:modified xsi:type="dcterms:W3CDTF">2022-07-06T21:53:17Z</dcterms:modified>
</cp:coreProperties>
</file>