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01B40FC-44C7-449F-ACF5-3944216CC023}" xr6:coauthVersionLast="47" xr6:coauthVersionMax="47" xr10:uidLastSave="{00000000-0000-0000-0000-000000000000}"/>
  <bookViews>
    <workbookView xWindow="-98" yWindow="-98" windowWidth="25846" windowHeight="14941" xr2:uid="{9C7F2069-7364-4CCE-966E-3AF07DF70BC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<sst xmlns="http://schemas.openxmlformats.org/spreadsheetml/2006/main" count="134" uniqueCount="78">
  <si>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</si>
  <si>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</si>
  <si>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</si>
  <si>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</si>
  <si>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</si>
  <si>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</si>
  <si>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</si>
  <si>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</si>
  <si>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</si>
  <si>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</si>
  <si>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</si>
  <si>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</si>
  <si>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</si>
  <si>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</si>
  <si>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</si>
  <si>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</si>
  <si>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</si>
  <si>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</si>
  <si>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</si>
  <si>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</si>
  <si>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</si>
  <si>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</si>
  <si>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</si>
  <si>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</si>
  <si>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</si>
  <si>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</si>
  <si>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</si>
  <si>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</si>
  <si>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</si>
  <si>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</si>
  <si>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MA-504</t>
  </si>
  <si>
    <t>City of Springfield</t>
  </si>
  <si>
    <t>RVCC CoC Program</t>
  </si>
  <si>
    <t>MA0102U1T042114</t>
  </si>
  <si>
    <t>PH</t>
  </si>
  <si>
    <t/>
  </si>
  <si>
    <t>Springfield/Hampden County CoC</t>
  </si>
  <si>
    <t>City of Springfield MA</t>
  </si>
  <si>
    <t>Viability Next Step</t>
  </si>
  <si>
    <t>MA0105U1T042114</t>
  </si>
  <si>
    <t>MHA CoC PSH</t>
  </si>
  <si>
    <t>MA0108U1T042114</t>
  </si>
  <si>
    <t>MA0431U1T042108</t>
  </si>
  <si>
    <t>VOC Family Supportive Housing</t>
  </si>
  <si>
    <t>MA0432U1T042108</t>
  </si>
  <si>
    <t>Way Finders Turning Point</t>
  </si>
  <si>
    <t>MA0459U1T042108</t>
  </si>
  <si>
    <t>CHD Family PSH</t>
  </si>
  <si>
    <t>MA0490U1T042105</t>
  </si>
  <si>
    <t>FMR</t>
  </si>
  <si>
    <t>CSO-FOH Coordinated Assessment</t>
  </si>
  <si>
    <t>MA0514U1T042106</t>
  </si>
  <si>
    <t>SSO</t>
  </si>
  <si>
    <t>Gandara SHINE RRH</t>
  </si>
  <si>
    <t>MA0536U1T042106</t>
  </si>
  <si>
    <t>Catholic Charities RRH3</t>
  </si>
  <si>
    <t>MA0538U1T042106</t>
  </si>
  <si>
    <t>CSO-FOH PSH</t>
  </si>
  <si>
    <t>MA0561U1T042105</t>
  </si>
  <si>
    <t>DV Coordinated Entry</t>
  </si>
  <si>
    <t>MA0628U1T042103</t>
  </si>
  <si>
    <t>YHDP MHA PSH</t>
  </si>
  <si>
    <t>MA0660Y1T042101</t>
  </si>
  <si>
    <t>YHDP CHD RRH</t>
  </si>
  <si>
    <t>MA0661Y1T042101</t>
  </si>
  <si>
    <t>YHDP Gandara TH-RRH</t>
  </si>
  <si>
    <t>MA0723Y1T042101</t>
  </si>
  <si>
    <t>Joint TH &amp; PH-RRH</t>
  </si>
  <si>
    <t>YWCA-Alianza TH-RRH</t>
  </si>
  <si>
    <t>MA0724U1T042100</t>
  </si>
  <si>
    <t>MHA Chestnut Street</t>
  </si>
  <si>
    <t>MA0725U1T042100</t>
  </si>
  <si>
    <t>YHDP Coordinated Entry and Navigation - Replacement</t>
  </si>
  <si>
    <t>MA0726Y1T042100</t>
  </si>
  <si>
    <t>Actual Rent</t>
  </si>
  <si>
    <t>Way Finders Safe Step</t>
  </si>
  <si>
    <t>MA0257L1T162114</t>
  </si>
  <si>
    <t>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</si>
</sst>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6" fontId="7" fillId="7" borderId="10" xfId="0" applyNumberFormat="1" applyFont="1" applyFill="1" applyBorder="1" applyAlignment="1">
      <alignment horizontal="center" vertical="center"/>
    </xf>
    <xf numFmtId="0" fontId="0" fillId="0" borderId="12" xfId="0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5BA5-9D74-4E2F-9DA5-C1613715F36E}">
  <sheetPr codeName="Sheet150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30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36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>
        <v>0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6358821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247128</v>
      </c>
      <c r="H9" s="30">
        <v>60097</v>
      </c>
      <c r="I9" s="30">
        <v>0</v>
      </c>
      <c r="J9" s="31">
        <v>0</v>
      </c>
      <c r="K9" s="32">
        <v>17572</v>
      </c>
      <c r="L9" s="33" t="s">
        <v>74</v>
      </c>
      <c r="M9" s="34">
        <v>0</v>
      </c>
      <c r="N9" s="34">
        <v>0</v>
      </c>
      <c r="O9" s="34">
        <v>20</v>
      </c>
      <c r="P9" s="34">
        <v>4</v>
      </c>
      <c r="Q9" s="34">
        <v>1</v>
      </c>
      <c r="R9" s="34">
        <v>0</v>
      </c>
      <c r="S9" s="34">
        <v>0</v>
      </c>
      <c r="T9" s="34">
        <v>0</v>
      </c>
      <c r="U9" s="35">
        <f t="shared" ref="U9:U36" si="0">SUM(M9:T9)</f>
        <v>25</v>
      </c>
      <c r="V9" s="36">
        <f t="shared" ref="V9:V36" si="1">SUM(F9:K9)</f>
        <v>324797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0">
        <v>274632</v>
      </c>
      <c r="H10" s="30">
        <v>230999</v>
      </c>
      <c r="I10" s="30">
        <v>0</v>
      </c>
      <c r="J10" s="31">
        <v>0</v>
      </c>
      <c r="K10" s="32">
        <v>33042</v>
      </c>
      <c r="L10" s="33" t="s">
        <v>74</v>
      </c>
      <c r="M10" s="34">
        <v>0</v>
      </c>
      <c r="N10" s="34">
        <v>0</v>
      </c>
      <c r="O10" s="34">
        <v>32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32</v>
      </c>
      <c r="V10" s="36">
        <f t="shared" si="1"/>
        <v>538673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34</v>
      </c>
      <c r="F11" s="30">
        <v>0</v>
      </c>
      <c r="G11" s="30">
        <v>674988</v>
      </c>
      <c r="H11" s="30">
        <v>48824</v>
      </c>
      <c r="I11" s="30">
        <v>0</v>
      </c>
      <c r="J11" s="31">
        <v>0</v>
      </c>
      <c r="K11" s="32">
        <v>53399</v>
      </c>
      <c r="L11" s="33" t="s">
        <v>74</v>
      </c>
      <c r="M11" s="34">
        <v>0</v>
      </c>
      <c r="N11" s="34">
        <v>0</v>
      </c>
      <c r="O11" s="34">
        <v>85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85</v>
      </c>
      <c r="V11" s="36">
        <f t="shared" si="1"/>
        <v>777211</v>
      </c>
    </row>
    <row r="12" spans="1:22" x14ac:dyDescent="0.45">
      <c r="A12" s="27" t="s">
        <v>31</v>
      </c>
      <c r="B12" s="27" t="s">
        <v>17</v>
      </c>
      <c r="C12" s="28" t="s">
        <v>42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59317</v>
      </c>
      <c r="K12" s="32">
        <v>2675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61992</v>
      </c>
    </row>
    <row r="13" spans="1:22" x14ac:dyDescent="0.45">
      <c r="A13" s="27" t="s">
        <v>31</v>
      </c>
      <c r="B13" s="27" t="s">
        <v>43</v>
      </c>
      <c r="C13" s="28" t="s">
        <v>44</v>
      </c>
      <c r="D13" s="28">
        <v>2023</v>
      </c>
      <c r="E13" s="29" t="s">
        <v>34</v>
      </c>
      <c r="F13" s="30">
        <v>60792</v>
      </c>
      <c r="G13" s="30">
        <v>106944</v>
      </c>
      <c r="H13" s="30">
        <v>29936</v>
      </c>
      <c r="I13" s="30">
        <v>0</v>
      </c>
      <c r="J13" s="31">
        <v>0</v>
      </c>
      <c r="K13" s="32">
        <v>13456</v>
      </c>
      <c r="L13" s="33" t="s">
        <v>74</v>
      </c>
      <c r="M13" s="34">
        <v>0</v>
      </c>
      <c r="N13" s="34">
        <v>0</v>
      </c>
      <c r="O13" s="34">
        <v>0</v>
      </c>
      <c r="P13" s="34">
        <v>4</v>
      </c>
      <c r="Q13" s="34">
        <v>4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211128</v>
      </c>
    </row>
    <row r="14" spans="1:22" x14ac:dyDescent="0.45">
      <c r="A14" s="27" t="s">
        <v>31</v>
      </c>
      <c r="B14" s="27" t="s">
        <v>45</v>
      </c>
      <c r="C14" s="28" t="s">
        <v>46</v>
      </c>
      <c r="D14" s="28">
        <v>2023</v>
      </c>
      <c r="E14" s="29" t="s">
        <v>34</v>
      </c>
      <c r="F14" s="30">
        <v>0</v>
      </c>
      <c r="G14" s="30">
        <v>0</v>
      </c>
      <c r="H14" s="30">
        <v>16838</v>
      </c>
      <c r="I14" s="30">
        <v>47272</v>
      </c>
      <c r="J14" s="31">
        <v>0</v>
      </c>
      <c r="K14" s="32">
        <v>3699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67809</v>
      </c>
    </row>
    <row r="15" spans="1:22" x14ac:dyDescent="0.45">
      <c r="A15" s="27" t="s">
        <v>31</v>
      </c>
      <c r="B15" s="27" t="s">
        <v>47</v>
      </c>
      <c r="C15" s="28" t="s">
        <v>48</v>
      </c>
      <c r="D15" s="28">
        <v>2023</v>
      </c>
      <c r="E15" s="29" t="s">
        <v>34</v>
      </c>
      <c r="F15" s="30">
        <v>303082</v>
      </c>
      <c r="G15" s="30">
        <v>140604</v>
      </c>
      <c r="H15" s="30">
        <v>105507</v>
      </c>
      <c r="I15" s="30">
        <v>0</v>
      </c>
      <c r="J15" s="31">
        <v>0</v>
      </c>
      <c r="K15" s="32">
        <v>40066</v>
      </c>
      <c r="L15" s="33" t="s">
        <v>49</v>
      </c>
      <c r="M15" s="34">
        <v>0</v>
      </c>
      <c r="N15" s="34">
        <v>0</v>
      </c>
      <c r="O15" s="34">
        <v>0</v>
      </c>
      <c r="P15" s="34">
        <v>7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589259</v>
      </c>
    </row>
    <row r="16" spans="1:22" x14ac:dyDescent="0.45">
      <c r="A16" s="27" t="s">
        <v>31</v>
      </c>
      <c r="B16" s="27" t="s">
        <v>50</v>
      </c>
      <c r="C16" s="28" t="s">
        <v>51</v>
      </c>
      <c r="D16" s="28">
        <v>2023</v>
      </c>
      <c r="E16" s="29" t="s">
        <v>52</v>
      </c>
      <c r="F16" s="30">
        <v>0</v>
      </c>
      <c r="G16" s="30">
        <v>0</v>
      </c>
      <c r="H16" s="30">
        <v>226645</v>
      </c>
      <c r="I16" s="30">
        <v>0</v>
      </c>
      <c r="J16" s="31">
        <v>0</v>
      </c>
      <c r="K16" s="32">
        <v>16355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243000</v>
      </c>
    </row>
    <row r="17" spans="1:22" x14ac:dyDescent="0.45">
      <c r="A17" s="27" t="s">
        <v>31</v>
      </c>
      <c r="B17" s="27" t="s">
        <v>53</v>
      </c>
      <c r="C17" s="28" t="s">
        <v>54</v>
      </c>
      <c r="D17" s="28">
        <v>2023</v>
      </c>
      <c r="E17" s="29" t="s">
        <v>34</v>
      </c>
      <c r="F17" s="30">
        <v>0</v>
      </c>
      <c r="G17" s="30">
        <v>230736</v>
      </c>
      <c r="H17" s="30">
        <v>116969</v>
      </c>
      <c r="I17" s="30">
        <v>0</v>
      </c>
      <c r="J17" s="31">
        <v>0</v>
      </c>
      <c r="K17" s="32">
        <v>33635</v>
      </c>
      <c r="L17" s="33" t="s">
        <v>49</v>
      </c>
      <c r="M17" s="34">
        <v>0</v>
      </c>
      <c r="N17" s="34">
        <v>0</v>
      </c>
      <c r="O17" s="34">
        <v>22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22</v>
      </c>
      <c r="V17" s="36">
        <f t="shared" si="1"/>
        <v>381340</v>
      </c>
    </row>
    <row r="18" spans="1:22" x14ac:dyDescent="0.45">
      <c r="A18" s="27" t="s">
        <v>31</v>
      </c>
      <c r="B18" s="27" t="s">
        <v>55</v>
      </c>
      <c r="C18" s="28" t="s">
        <v>56</v>
      </c>
      <c r="D18" s="28">
        <v>2023</v>
      </c>
      <c r="E18" s="29" t="s">
        <v>34</v>
      </c>
      <c r="F18" s="30">
        <v>0</v>
      </c>
      <c r="G18" s="30">
        <v>279648</v>
      </c>
      <c r="H18" s="30">
        <v>86646</v>
      </c>
      <c r="I18" s="30">
        <v>0</v>
      </c>
      <c r="J18" s="31">
        <v>0</v>
      </c>
      <c r="K18" s="32">
        <v>36281</v>
      </c>
      <c r="L18" s="33" t="s">
        <v>49</v>
      </c>
      <c r="M18" s="34">
        <v>0</v>
      </c>
      <c r="N18" s="34">
        <v>2</v>
      </c>
      <c r="O18" s="34">
        <v>25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27</v>
      </c>
      <c r="V18" s="36">
        <f t="shared" si="1"/>
        <v>402575</v>
      </c>
    </row>
    <row r="19" spans="1:22" x14ac:dyDescent="0.45">
      <c r="A19" s="27" t="s">
        <v>31</v>
      </c>
      <c r="B19" s="27" t="s">
        <v>57</v>
      </c>
      <c r="C19" s="28" t="s">
        <v>58</v>
      </c>
      <c r="D19" s="28">
        <v>2023</v>
      </c>
      <c r="E19" s="29" t="s">
        <v>34</v>
      </c>
      <c r="F19" s="30">
        <v>166928</v>
      </c>
      <c r="G19" s="30">
        <v>0</v>
      </c>
      <c r="H19" s="30">
        <v>68612</v>
      </c>
      <c r="I19" s="30">
        <v>0</v>
      </c>
      <c r="J19" s="31">
        <v>0</v>
      </c>
      <c r="K19" s="32">
        <v>15789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251329</v>
      </c>
    </row>
    <row r="20" spans="1:22" x14ac:dyDescent="0.45">
      <c r="A20" s="27" t="s">
        <v>31</v>
      </c>
      <c r="B20" s="27" t="s">
        <v>59</v>
      </c>
      <c r="C20" s="28" t="s">
        <v>60</v>
      </c>
      <c r="D20" s="28">
        <v>2023</v>
      </c>
      <c r="E20" s="29" t="s">
        <v>52</v>
      </c>
      <c r="F20" s="30">
        <v>0</v>
      </c>
      <c r="G20" s="30">
        <v>0</v>
      </c>
      <c r="H20" s="30">
        <v>209330</v>
      </c>
      <c r="I20" s="30">
        <v>0</v>
      </c>
      <c r="J20" s="31">
        <v>0</v>
      </c>
      <c r="K20" s="32">
        <v>20933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230263</v>
      </c>
    </row>
    <row r="21" spans="1:22" x14ac:dyDescent="0.45">
      <c r="A21" s="27" t="s">
        <v>31</v>
      </c>
      <c r="B21" s="27" t="s">
        <v>61</v>
      </c>
      <c r="C21" s="28" t="s">
        <v>62</v>
      </c>
      <c r="D21" s="28">
        <v>2023</v>
      </c>
      <c r="E21" s="29" t="s">
        <v>34</v>
      </c>
      <c r="F21" s="30">
        <v>0</v>
      </c>
      <c r="G21" s="30">
        <v>83904</v>
      </c>
      <c r="H21" s="30">
        <v>51000</v>
      </c>
      <c r="I21" s="30">
        <v>0</v>
      </c>
      <c r="J21" s="31">
        <v>0</v>
      </c>
      <c r="K21" s="32">
        <v>13078</v>
      </c>
      <c r="L21" s="33" t="s">
        <v>49</v>
      </c>
      <c r="M21" s="34">
        <v>0</v>
      </c>
      <c r="N21" s="34">
        <v>0</v>
      </c>
      <c r="O21" s="34">
        <v>8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8</v>
      </c>
      <c r="V21" s="36">
        <f t="shared" si="1"/>
        <v>147982</v>
      </c>
    </row>
    <row r="22" spans="1:22" x14ac:dyDescent="0.45">
      <c r="A22" s="27" t="s">
        <v>31</v>
      </c>
      <c r="B22" s="27" t="s">
        <v>63</v>
      </c>
      <c r="C22" s="28" t="s">
        <v>64</v>
      </c>
      <c r="D22" s="28">
        <v>2023</v>
      </c>
      <c r="E22" s="29" t="s">
        <v>34</v>
      </c>
      <c r="F22" s="30">
        <v>0</v>
      </c>
      <c r="G22" s="30">
        <v>314640</v>
      </c>
      <c r="H22" s="30">
        <v>206211</v>
      </c>
      <c r="I22" s="30">
        <v>0</v>
      </c>
      <c r="J22" s="31">
        <v>0</v>
      </c>
      <c r="K22" s="32">
        <v>50417</v>
      </c>
      <c r="L22" s="33" t="s">
        <v>49</v>
      </c>
      <c r="M22" s="34">
        <v>0</v>
      </c>
      <c r="N22" s="34">
        <v>0</v>
      </c>
      <c r="O22" s="34">
        <v>30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30</v>
      </c>
      <c r="V22" s="36">
        <f t="shared" si="1"/>
        <v>571268</v>
      </c>
    </row>
    <row r="23" spans="1:22" x14ac:dyDescent="0.45">
      <c r="A23" s="27" t="s">
        <v>31</v>
      </c>
      <c r="B23" s="27" t="s">
        <v>65</v>
      </c>
      <c r="C23" s="28" t="s">
        <v>66</v>
      </c>
      <c r="D23" s="28">
        <v>2023</v>
      </c>
      <c r="E23" s="29" t="s">
        <v>67</v>
      </c>
      <c r="F23" s="30">
        <v>49860</v>
      </c>
      <c r="G23" s="30">
        <v>62928</v>
      </c>
      <c r="H23" s="30">
        <v>86328</v>
      </c>
      <c r="I23" s="30">
        <v>6000</v>
      </c>
      <c r="J23" s="31">
        <v>0</v>
      </c>
      <c r="K23" s="32">
        <v>20202</v>
      </c>
      <c r="L23" s="33" t="s">
        <v>49</v>
      </c>
      <c r="M23" s="34">
        <v>0</v>
      </c>
      <c r="N23" s="34">
        <v>0</v>
      </c>
      <c r="O23" s="34">
        <v>6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6</v>
      </c>
      <c r="V23" s="36">
        <f t="shared" si="1"/>
        <v>225318</v>
      </c>
    </row>
    <row r="24" spans="1:22" x14ac:dyDescent="0.45">
      <c r="A24" s="27" t="s">
        <v>31</v>
      </c>
      <c r="B24" s="27" t="s">
        <v>68</v>
      </c>
      <c r="C24" s="28" t="s">
        <v>69</v>
      </c>
      <c r="D24" s="28">
        <v>2023</v>
      </c>
      <c r="E24" s="29" t="s">
        <v>67</v>
      </c>
      <c r="F24" s="30">
        <v>46704</v>
      </c>
      <c r="G24" s="30">
        <v>289716</v>
      </c>
      <c r="H24" s="30">
        <v>254419</v>
      </c>
      <c r="I24" s="30">
        <v>0</v>
      </c>
      <c r="J24" s="31">
        <v>54504</v>
      </c>
      <c r="K24" s="32">
        <v>64534</v>
      </c>
      <c r="L24" s="33" t="s">
        <v>49</v>
      </c>
      <c r="M24" s="34">
        <v>0</v>
      </c>
      <c r="N24" s="34">
        <v>0</v>
      </c>
      <c r="O24" s="34">
        <v>8</v>
      </c>
      <c r="P24" s="34">
        <v>9</v>
      </c>
      <c r="Q24" s="34">
        <v>3</v>
      </c>
      <c r="R24" s="34">
        <v>2</v>
      </c>
      <c r="S24" s="34">
        <v>0</v>
      </c>
      <c r="T24" s="34">
        <v>0</v>
      </c>
      <c r="U24" s="35">
        <f t="shared" si="0"/>
        <v>22</v>
      </c>
      <c r="V24" s="36">
        <f t="shared" si="1"/>
        <v>709877</v>
      </c>
    </row>
    <row r="25" spans="1:22" x14ac:dyDescent="0.45">
      <c r="A25" s="27" t="s">
        <v>31</v>
      </c>
      <c r="B25" s="27" t="s">
        <v>70</v>
      </c>
      <c r="C25" s="28" t="s">
        <v>71</v>
      </c>
      <c r="D25" s="28">
        <v>2023</v>
      </c>
      <c r="E25" s="29" t="s">
        <v>34</v>
      </c>
      <c r="F25" s="30">
        <v>0</v>
      </c>
      <c r="G25" s="30">
        <v>0</v>
      </c>
      <c r="H25" s="30">
        <v>101400</v>
      </c>
      <c r="I25" s="30">
        <v>7500</v>
      </c>
      <c r="J25" s="31">
        <v>0</v>
      </c>
      <c r="K25" s="32">
        <v>10890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119790</v>
      </c>
    </row>
    <row r="26" spans="1:22" x14ac:dyDescent="0.45">
      <c r="A26" s="27" t="s">
        <v>31</v>
      </c>
      <c r="B26" s="27" t="s">
        <v>72</v>
      </c>
      <c r="C26" s="28" t="s">
        <v>73</v>
      </c>
      <c r="D26" s="28">
        <v>2023</v>
      </c>
      <c r="E26" s="29" t="s">
        <v>52</v>
      </c>
      <c r="F26" s="30">
        <v>0</v>
      </c>
      <c r="G26" s="30">
        <v>0</v>
      </c>
      <c r="H26" s="30">
        <v>266850</v>
      </c>
      <c r="I26" s="30">
        <v>0</v>
      </c>
      <c r="J26" s="31">
        <v>0</v>
      </c>
      <c r="K26" s="32">
        <v>26469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293319</v>
      </c>
    </row>
    <row r="27" spans="1:22" s="47" customFormat="1" ht="18" customHeight="1" x14ac:dyDescent="0.45">
      <c r="A27" s="37" t="s">
        <v>31</v>
      </c>
      <c r="B27" s="37" t="s">
        <v>75</v>
      </c>
      <c r="C27" s="38" t="s">
        <v>76</v>
      </c>
      <c r="D27" s="28">
        <v>2023</v>
      </c>
      <c r="E27" s="39" t="s">
        <v>77</v>
      </c>
      <c r="F27" s="40">
        <v>201297</v>
      </c>
      <c r="G27" s="41">
        <v>0</v>
      </c>
      <c r="H27" s="41">
        <v>0</v>
      </c>
      <c r="I27" s="41">
        <v>0</v>
      </c>
      <c r="J27" s="41">
        <v>0</v>
      </c>
      <c r="K27" s="42">
        <v>10594</v>
      </c>
      <c r="L27" s="43"/>
      <c r="M27" s="44"/>
      <c r="N27" s="44"/>
      <c r="O27" s="44"/>
      <c r="P27" s="44"/>
      <c r="Q27" s="44"/>
      <c r="R27" s="44"/>
      <c r="S27" s="44"/>
      <c r="T27" s="44"/>
      <c r="U27" s="45">
        <v>0</v>
      </c>
      <c r="V27" s="46">
        <v>211891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24365BA5-9D74-4E2F-9DA5-C1613715F36E}"/>
  <conditionalFormatting sqref="V9:V26 V28:V36">
    <cfRule type="cellIs" dxfId="3" priority="4" operator="lessThan">
      <formula>0</formula>
    </cfRule>
  </conditionalFormatting>
  <conditionalFormatting sqref="V9:V26 V28:V36">
    <cfRule type="expression" dxfId="2" priority="2">
      <formula>#REF!&lt;0</formula>
    </cfRule>
  </conditionalFormatting>
  <conditionalFormatting sqref="D9:D36">
    <cfRule type="expression" dxfId="1" priority="1">
      <formula>OR($D9&gt;2023,AND($D9&lt;2023,$D9&lt;&gt;""))</formula>
    </cfRule>
  </conditionalFormatting>
  <conditionalFormatting sqref="C9:C26 C28:C36">
    <cfRule type="expression" dxfId="0" priority="5">
      <formula>(#REF!&gt;1)</formula>
    </cfRule>
  </conditionalFormatting>
  <dataValidations count="3">
    <dataValidation type="list" allowBlank="1" showInputMessage="1" showErrorMessage="1" sqref="L9:L26 L28:L36" xr:uid="{1E1BFF70-7896-4715-82D8-993CFFCF86B0}">
      <formula1>"N/A, FMR, Actual Rent"</formula1>
    </dataValidation>
    <dataValidation type="list" allowBlank="1" showInputMessage="1" showErrorMessage="1" sqref="E9:E26 E28:E36" xr:uid="{7EF7EACD-E538-4F36-98C8-B094D5CAA933}">
      <formula1>"PH, TH, Joint TH &amp; PH-RRH, HMIS, SSO, TRA, PRA, SRA, S+C/SRO"</formula1>
    </dataValidation>
    <dataValidation allowBlank="1" showErrorMessage="1" sqref="A8:V8" xr:uid="{C915C833-4910-464D-BA43-E69FAC02A3B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2022-06-30T21:53:34Z</dcterms:created>
  <dcterms:modified xsi:type="dcterms:W3CDTF">2022-08-17T21:55:44Z</dcterms:modified>
</cp:coreProperties>
</file>