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A-500\"/>
    </mc:Choice>
  </mc:AlternateContent>
  <xr:revisionPtr revIDLastSave="0" documentId="13_ncr:1_{FB684669-548B-4D3E-982C-9613A34DAE36}" xr6:coauthVersionLast="47" xr6:coauthVersionMax="47" xr10:uidLastSave="{00000000-0000-0000-0000-000000000000}"/>
  <bookViews>
    <workbookView xWindow="-98" yWindow="-98" windowWidth="26116" windowHeight="16395" xr2:uid="{0324BE55-3D99-49D9-8F36-7D122298097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3" i="1"/>
  <c r="B4" i="1"/>
  <c r="B1" i="1"/>
  <c r="B5" i="1" l="1"/>
</calcChain>
</file>

<file path=xl/sharedStrings.xml><?xml version="1.0" encoding="utf-8"?>
<sst xmlns="http://schemas.openxmlformats.org/spreadsheetml/2006/main" count="163" uniqueCount="63">
  <si>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</si>
  <si>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</si>
  <si>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</si>
  <si>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</si>
  <si>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</si>
  <si>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</si>
  <si>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</si>
  <si>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</si>
  <si>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</si>
  <si>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</si>
  <si>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</si>
  <si>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</si>
  <si>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</si>
  <si>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</si>
  <si>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</si>
  <si>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</si>
  <si>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</si>
  <si>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</si>
  <si>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</si>
  <si>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</si>
  <si>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</si>
  <si>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</si>
  <si>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</si>
  <si>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</si>
  <si>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</si>
  <si>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</si>
  <si>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</si>
  <si>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</si>
  <si>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</si>
  <si>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</si>
  <si>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</si>
  <si>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MA-502</t>
  </si>
  <si>
    <t>Lynn Housing Authority &amp; Neighborhood Development</t>
  </si>
  <si>
    <t>HMIS - FY2021</t>
  </si>
  <si>
    <t>MA0078L1T022114</t>
  </si>
  <si>
    <t/>
  </si>
  <si>
    <t>Renewal</t>
  </si>
  <si>
    <t>C</t>
  </si>
  <si>
    <t>Boston</t>
  </si>
  <si>
    <t>Lynn CoC</t>
  </si>
  <si>
    <t>LEO Coordinated Entry - FY2021</t>
  </si>
  <si>
    <t>MA0079L1T022114</t>
  </si>
  <si>
    <t>SSO</t>
  </si>
  <si>
    <t>Lynn Shelter Plus Care - FY2021</t>
  </si>
  <si>
    <t>MA0080L1T022114</t>
  </si>
  <si>
    <t>PH</t>
  </si>
  <si>
    <t>FMR</t>
  </si>
  <si>
    <t>PSH</t>
  </si>
  <si>
    <t>Bridgewell-Project COPE, Inc. PH - FY2021</t>
  </si>
  <si>
    <t>MA0083L1T022114</t>
  </si>
  <si>
    <t>Lynn Shelter Plus Care II - FY2021</t>
  </si>
  <si>
    <t>MA0310L1T022113</t>
  </si>
  <si>
    <t>Lynn Shelter PSH - FY2021</t>
  </si>
  <si>
    <t>MA0365L1T022108</t>
  </si>
  <si>
    <t>Bridgewell LSA PSH - FY2021</t>
  </si>
  <si>
    <t>MA0402L1T022109</t>
  </si>
  <si>
    <t>Bridgewell Dedicated PLUS - FY2021</t>
  </si>
  <si>
    <t>MA0593L1T022104</t>
  </si>
  <si>
    <t>LCoC DV Amirah - FY2021</t>
  </si>
  <si>
    <t>MA0662D1T022102</t>
  </si>
  <si>
    <t>RRH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</si>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</sst>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C78A-0C23-4E55-AEF1-6E6811AFF285}">
  <sheetPr codeName="Sheet148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7.796875" hidden="1" customWidth="1"/>
    <col min="111" max="111" width="4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MA-502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Lynn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Lynn Housing Authority &amp; Neighborhood Development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2503101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56546</v>
      </c>
      <c r="K9" s="33">
        <v>5306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7" si="0">SUM(M9:T9)</f>
        <v>0</v>
      </c>
      <c r="V9" s="37">
        <f t="shared" ref="V9:V27" si="1">SUM(F9:K9)</f>
        <v>61852</v>
      </c>
      <c r="W9" s="38" t="s">
        <v>62</v>
      </c>
      <c r="CT9">
        <v>186816</v>
      </c>
      <c r="CU9">
        <v>181862</v>
      </c>
      <c r="CV9" t="s">
        <v>36</v>
      </c>
      <c r="CW9">
        <v>1</v>
      </c>
      <c r="CX9" t="s">
        <v>35</v>
      </c>
      <c r="CY9" t="s">
        <v>35</v>
      </c>
      <c r="CZ9">
        <v>12352</v>
      </c>
      <c r="DA9">
        <v>12352</v>
      </c>
      <c r="DB9">
        <v>12352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0</v>
      </c>
      <c r="H10" s="31">
        <v>87957</v>
      </c>
      <c r="I10" s="31">
        <v>0</v>
      </c>
      <c r="J10" s="32">
        <v>0</v>
      </c>
      <c r="K10" s="33">
        <v>7657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95614</v>
      </c>
      <c r="W10" s="38" t="s">
        <v>62</v>
      </c>
      <c r="CT10">
        <v>186808</v>
      </c>
      <c r="CU10">
        <v>181862</v>
      </c>
      <c r="CV10" t="s">
        <v>36</v>
      </c>
      <c r="CW10">
        <v>1</v>
      </c>
      <c r="CY10" t="s">
        <v>35</v>
      </c>
      <c r="CZ10">
        <v>40614</v>
      </c>
      <c r="DA10">
        <v>40614</v>
      </c>
      <c r="DB10">
        <v>40614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43</v>
      </c>
      <c r="C11" s="29" t="s">
        <v>44</v>
      </c>
      <c r="D11" s="29">
        <v>2023</v>
      </c>
      <c r="E11" s="30" t="s">
        <v>45</v>
      </c>
      <c r="F11" s="31">
        <v>0</v>
      </c>
      <c r="G11" s="31">
        <v>1109136</v>
      </c>
      <c r="H11" s="31">
        <v>0</v>
      </c>
      <c r="I11" s="31">
        <v>0</v>
      </c>
      <c r="J11" s="32">
        <v>0</v>
      </c>
      <c r="K11" s="33">
        <v>49360</v>
      </c>
      <c r="L11" s="34" t="s">
        <v>46</v>
      </c>
      <c r="M11" s="35">
        <v>27</v>
      </c>
      <c r="N11" s="35">
        <v>16</v>
      </c>
      <c r="O11" s="35">
        <v>0</v>
      </c>
      <c r="P11" s="35">
        <v>6</v>
      </c>
      <c r="Q11" s="35">
        <v>7</v>
      </c>
      <c r="R11" s="35">
        <v>0</v>
      </c>
      <c r="S11" s="35">
        <v>0</v>
      </c>
      <c r="T11" s="35">
        <v>0</v>
      </c>
      <c r="U11" s="36">
        <f t="shared" si="0"/>
        <v>56</v>
      </c>
      <c r="V11" s="37">
        <f t="shared" si="1"/>
        <v>1158496</v>
      </c>
      <c r="W11" s="38"/>
      <c r="CT11">
        <v>186809</v>
      </c>
      <c r="CU11">
        <v>181862</v>
      </c>
      <c r="CV11" t="s">
        <v>36</v>
      </c>
      <c r="CW11">
        <v>1</v>
      </c>
      <c r="CX11" t="s">
        <v>47</v>
      </c>
      <c r="CY11" t="s">
        <v>35</v>
      </c>
      <c r="CZ11">
        <v>1219588</v>
      </c>
      <c r="DA11">
        <v>1219588</v>
      </c>
      <c r="DB11">
        <v>1158496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45</v>
      </c>
      <c r="F12" s="31">
        <v>101924</v>
      </c>
      <c r="G12" s="31">
        <v>0</v>
      </c>
      <c r="H12" s="31">
        <v>15150</v>
      </c>
      <c r="I12" s="31">
        <v>6882</v>
      </c>
      <c r="J12" s="32">
        <v>0</v>
      </c>
      <c r="K12" s="33">
        <v>5893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129849</v>
      </c>
      <c r="W12" s="38"/>
      <c r="CT12">
        <v>186810</v>
      </c>
      <c r="CU12">
        <v>181862</v>
      </c>
      <c r="CV12" t="s">
        <v>36</v>
      </c>
      <c r="CW12">
        <v>1</v>
      </c>
      <c r="CX12" t="s">
        <v>47</v>
      </c>
      <c r="CY12" t="s">
        <v>35</v>
      </c>
      <c r="CZ12">
        <v>129849</v>
      </c>
      <c r="DA12">
        <v>129849</v>
      </c>
      <c r="DB12">
        <v>129849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45</v>
      </c>
      <c r="F13" s="31">
        <v>0</v>
      </c>
      <c r="G13" s="31">
        <v>330336</v>
      </c>
      <c r="H13" s="31">
        <v>0</v>
      </c>
      <c r="I13" s="31">
        <v>0</v>
      </c>
      <c r="J13" s="32">
        <v>0</v>
      </c>
      <c r="K13" s="33">
        <v>14414</v>
      </c>
      <c r="L13" s="34" t="s">
        <v>61</v>
      </c>
      <c r="M13" s="35">
        <v>0</v>
      </c>
      <c r="N13" s="35">
        <v>0</v>
      </c>
      <c r="O13" s="35">
        <v>3</v>
      </c>
      <c r="P13" s="35">
        <v>10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13</v>
      </c>
      <c r="V13" s="37">
        <f t="shared" si="1"/>
        <v>344750</v>
      </c>
      <c r="W13" s="38"/>
      <c r="CT13">
        <v>186811</v>
      </c>
      <c r="CU13">
        <v>181862</v>
      </c>
      <c r="CV13" t="s">
        <v>36</v>
      </c>
      <c r="CW13">
        <v>1</v>
      </c>
      <c r="CX13" t="s">
        <v>47</v>
      </c>
      <c r="CY13" t="s">
        <v>35</v>
      </c>
      <c r="CZ13">
        <v>362846</v>
      </c>
      <c r="DA13">
        <v>362846</v>
      </c>
      <c r="DB13">
        <v>344750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32</v>
      </c>
      <c r="B14" s="28" t="s">
        <v>52</v>
      </c>
      <c r="C14" s="29" t="s">
        <v>53</v>
      </c>
      <c r="D14" s="29">
        <v>2023</v>
      </c>
      <c r="E14" s="30" t="s">
        <v>45</v>
      </c>
      <c r="F14" s="31">
        <v>62262</v>
      </c>
      <c r="G14" s="31">
        <v>0</v>
      </c>
      <c r="H14" s="31">
        <v>0</v>
      </c>
      <c r="I14" s="31">
        <v>0</v>
      </c>
      <c r="J14" s="32">
        <v>0</v>
      </c>
      <c r="K14" s="33">
        <v>2834</v>
      </c>
      <c r="L14" s="34" t="s">
        <v>35</v>
      </c>
      <c r="M14" s="35"/>
      <c r="N14" s="35"/>
      <c r="O14" s="35"/>
      <c r="P14" s="35"/>
      <c r="Q14" s="35"/>
      <c r="R14" s="35"/>
      <c r="S14" s="35"/>
      <c r="T14" s="35" t="s">
        <v>35</v>
      </c>
      <c r="U14" s="36">
        <f t="shared" si="0"/>
        <v>0</v>
      </c>
      <c r="V14" s="37">
        <f t="shared" si="1"/>
        <v>65096</v>
      </c>
      <c r="W14" s="38"/>
      <c r="CT14">
        <v>186812</v>
      </c>
      <c r="CU14">
        <v>181862</v>
      </c>
      <c r="CV14" t="s">
        <v>36</v>
      </c>
      <c r="CW14">
        <v>1</v>
      </c>
      <c r="CX14" t="s">
        <v>47</v>
      </c>
      <c r="CY14" t="s">
        <v>35</v>
      </c>
      <c r="CZ14">
        <v>65096</v>
      </c>
      <c r="DA14">
        <v>65096</v>
      </c>
      <c r="DB14">
        <v>65096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45</v>
      </c>
      <c r="F15" s="31">
        <v>0</v>
      </c>
      <c r="G15" s="31">
        <v>311496</v>
      </c>
      <c r="H15" s="31">
        <v>0</v>
      </c>
      <c r="I15" s="31">
        <v>0</v>
      </c>
      <c r="J15" s="32">
        <v>0</v>
      </c>
      <c r="K15" s="33">
        <v>13910</v>
      </c>
      <c r="L15" s="34" t="s">
        <v>61</v>
      </c>
      <c r="M15" s="35">
        <v>17</v>
      </c>
      <c r="N15" s="35">
        <v>1</v>
      </c>
      <c r="O15" s="35">
        <v>6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24</v>
      </c>
      <c r="V15" s="37">
        <f t="shared" si="1"/>
        <v>325406</v>
      </c>
      <c r="W15" s="38"/>
      <c r="CT15">
        <v>186813</v>
      </c>
      <c r="CU15">
        <v>181862</v>
      </c>
      <c r="CV15" t="s">
        <v>36</v>
      </c>
      <c r="CW15">
        <v>1</v>
      </c>
      <c r="CX15" t="s">
        <v>47</v>
      </c>
      <c r="CY15" t="s">
        <v>35</v>
      </c>
      <c r="CZ15">
        <v>325406</v>
      </c>
      <c r="DA15">
        <v>325406</v>
      </c>
      <c r="DB15">
        <v>325406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 t="s">
        <v>32</v>
      </c>
      <c r="B16" s="28" t="s">
        <v>56</v>
      </c>
      <c r="C16" s="29" t="s">
        <v>57</v>
      </c>
      <c r="D16" s="29">
        <v>2023</v>
      </c>
      <c r="E16" s="30" t="s">
        <v>45</v>
      </c>
      <c r="F16" s="31">
        <v>0</v>
      </c>
      <c r="G16" s="31">
        <v>95700</v>
      </c>
      <c r="H16" s="31">
        <v>6000</v>
      </c>
      <c r="I16" s="31">
        <v>0</v>
      </c>
      <c r="J16" s="32">
        <v>0</v>
      </c>
      <c r="K16" s="33">
        <v>8184</v>
      </c>
      <c r="L16" s="34" t="s">
        <v>61</v>
      </c>
      <c r="M16" s="35">
        <v>11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11</v>
      </c>
      <c r="V16" s="37">
        <f t="shared" si="1"/>
        <v>109884</v>
      </c>
      <c r="W16" s="38"/>
      <c r="CT16">
        <v>186814</v>
      </c>
      <c r="CU16">
        <v>181862</v>
      </c>
      <c r="CV16" t="s">
        <v>36</v>
      </c>
      <c r="CW16">
        <v>1</v>
      </c>
      <c r="CX16" t="s">
        <v>47</v>
      </c>
      <c r="CY16" t="s">
        <v>35</v>
      </c>
      <c r="CZ16">
        <v>109884</v>
      </c>
      <c r="DA16">
        <v>109884</v>
      </c>
      <c r="DB16">
        <v>109884</v>
      </c>
      <c r="DC16" t="s">
        <v>37</v>
      </c>
      <c r="DD16" t="s">
        <v>38</v>
      </c>
      <c r="DE16" t="s">
        <v>31</v>
      </c>
      <c r="DF16" t="s">
        <v>39</v>
      </c>
      <c r="DG16" t="s">
        <v>32</v>
      </c>
    </row>
    <row r="17" spans="1:111" x14ac:dyDescent="0.45">
      <c r="A17" s="28" t="s">
        <v>32</v>
      </c>
      <c r="B17" s="28" t="s">
        <v>58</v>
      </c>
      <c r="C17" s="29" t="s">
        <v>59</v>
      </c>
      <c r="D17" s="29">
        <v>2023</v>
      </c>
      <c r="E17" s="30" t="s">
        <v>45</v>
      </c>
      <c r="F17" s="31">
        <v>0</v>
      </c>
      <c r="G17" s="31">
        <v>149280</v>
      </c>
      <c r="H17" s="31">
        <v>43587</v>
      </c>
      <c r="I17" s="31">
        <v>0</v>
      </c>
      <c r="J17" s="32">
        <v>0</v>
      </c>
      <c r="K17" s="33">
        <v>19287</v>
      </c>
      <c r="L17" s="34" t="s">
        <v>46</v>
      </c>
      <c r="M17" s="35">
        <v>10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10</v>
      </c>
      <c r="V17" s="37">
        <f t="shared" si="1"/>
        <v>212154</v>
      </c>
      <c r="W17" s="38"/>
      <c r="CT17">
        <v>186815</v>
      </c>
      <c r="CU17">
        <v>181862</v>
      </c>
      <c r="CV17" t="s">
        <v>36</v>
      </c>
      <c r="CW17">
        <v>1</v>
      </c>
      <c r="CX17" t="s">
        <v>60</v>
      </c>
      <c r="CY17" t="s">
        <v>35</v>
      </c>
      <c r="CZ17">
        <v>220376</v>
      </c>
      <c r="DA17">
        <v>219714</v>
      </c>
      <c r="DB17">
        <v>212154</v>
      </c>
      <c r="DC17" t="s">
        <v>37</v>
      </c>
      <c r="DD17" t="s">
        <v>38</v>
      </c>
      <c r="DE17" t="s">
        <v>31</v>
      </c>
      <c r="DF17" t="s">
        <v>39</v>
      </c>
      <c r="DG17" t="s">
        <v>32</v>
      </c>
    </row>
    <row r="18" spans="1:111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</sheetData>
  <autoFilter ref="A8:W8" xr:uid="{C891C78A-0C23-4E55-AEF1-6E6811AFF285}"/>
  <conditionalFormatting sqref="V9:V27">
    <cfRule type="cellIs" dxfId="3" priority="4" operator="lessThan">
      <formula>0</formula>
    </cfRule>
  </conditionalFormatting>
  <conditionalFormatting sqref="C9:C27">
    <cfRule type="expression" dxfId="2" priority="3">
      <formula>(CW9&gt;1)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7" xr:uid="{36588DC0-D19B-4A63-AA02-C309398D697C}">
      <formula1>"N/A, FMR, Actual Rent"</formula1>
    </dataValidation>
    <dataValidation type="list" allowBlank="1" showInputMessage="1" showErrorMessage="1" sqref="E9:E27" xr:uid="{9E55D996-FDAF-448C-97B5-42F71038A803}">
      <formula1>"PH, TH, Joint TH &amp; PH-RRH, HMIS, SSO, TRA, PRA, SRA, S+C/SRO"</formula1>
    </dataValidation>
    <dataValidation allowBlank="1" showErrorMessage="1" sqref="A8:W8" xr:uid="{86E8359E-2ABC-4CF5-9216-88E46D6E576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2022-06-30T21:53:35Z</dcterms:created>
  <dcterms:modified xsi:type="dcterms:W3CDTF">2022-07-06T21:53:14Z</dcterms:modified>
</cp:coreProperties>
</file>