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LA-500\"/>
    </mc:Choice>
  </mc:AlternateContent>
  <xr:revisionPtr revIDLastSave="0" documentId="13_ncr:1_{009F0217-0899-4D02-966D-46933F714ADD}" xr6:coauthVersionLast="47" xr6:coauthVersionMax="47" xr10:uidLastSave="{00000000-0000-0000-0000-000000000000}"/>
  <bookViews>
    <workbookView xWindow="-98" yWindow="-98" windowWidth="26116" windowHeight="16395" xr2:uid="{D2819D29-4884-407F-83CA-534282B19701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  <c r="B3" i="1"/>
  <c r="B2" i="1"/>
  <c r="B1" i="1"/>
  <c r="B4" i="1"/>
</calcChain>
</file>

<file path=xl/sharedStrings.xml><?xml version="1.0" encoding="utf-8"?>
<sst xmlns="http://schemas.openxmlformats.org/spreadsheetml/2006/main" count="193" uniqueCount="75">
  <si>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</si>
  <si>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</si>
  <si>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</si>
  <si>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</si>
  <si>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</si>
  <si>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</si>
  <si>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</si>
  <si>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</si>
  <si>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</si>
  <si>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</si>
  <si>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</si>
  <si>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</si>
  <si>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</si>
  <si>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</si>
  <si>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</si>
  <si>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</si>
  <si>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</si>
  <si>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</si>
  <si>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</si>
  <si>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</si>
  <si>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</si>
  <si>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</si>
  <si>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</si>
  <si>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</si>
  <si>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</si>
  <si>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</si>
  <si>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</si>
  <si>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</si>
  <si>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</si>
  <si>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</si>
  <si>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</si>
  <si>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LA-506</t>
  </si>
  <si>
    <t>Volunteers of America Southeast Louisiana</t>
  </si>
  <si>
    <t>Northshore Permanent Housing for Disabled Individuals</t>
  </si>
  <si>
    <t>LA0121L6H062114</t>
  </si>
  <si>
    <t>PH</t>
  </si>
  <si>
    <t/>
  </si>
  <si>
    <t>Renewal</t>
  </si>
  <si>
    <t>PSH</t>
  </si>
  <si>
    <t>C</t>
  </si>
  <si>
    <t>New Orleans</t>
  </si>
  <si>
    <t>Slidell/Southeast Louisiana CoC</t>
  </si>
  <si>
    <t>Northlake Homeless Coalition</t>
  </si>
  <si>
    <t>NAMI St. Tammany</t>
  </si>
  <si>
    <t>Hummingbird Apartments</t>
  </si>
  <si>
    <t>LA0129L6H062114</t>
  </si>
  <si>
    <t>St. Tammany Parish Government</t>
  </si>
  <si>
    <t>Supportive Housing Program</t>
  </si>
  <si>
    <t>LA0133L6H062114</t>
  </si>
  <si>
    <t>FMR</t>
  </si>
  <si>
    <t>RRH</t>
  </si>
  <si>
    <t>Project CH VOAGNO</t>
  </si>
  <si>
    <t>LA0255L6H062106</t>
  </si>
  <si>
    <t>Southeast Spouse Abuse Program/dba Southeast Advocates for Family Empowerment (SAFE)</t>
  </si>
  <si>
    <t>SAFERRH</t>
  </si>
  <si>
    <t>LA0265L6H062106</t>
  </si>
  <si>
    <t>Safe Harbor, Inc</t>
  </si>
  <si>
    <t>Safe Harbor Domestic Violence Housing Program</t>
  </si>
  <si>
    <t>LA0327D6H062103</t>
  </si>
  <si>
    <t>Joint TH &amp; PH-RRH</t>
  </si>
  <si>
    <t>NHC CAAS Project</t>
  </si>
  <si>
    <t>LA0329L6H062103</t>
  </si>
  <si>
    <t>SSO</t>
  </si>
  <si>
    <t>Northlake HMIS Data Project</t>
  </si>
  <si>
    <t>LA0330L6H062103</t>
  </si>
  <si>
    <t>PSH NSS VOASELA</t>
  </si>
  <si>
    <t>LA0350L6H062102</t>
  </si>
  <si>
    <t>NHC CAAS DV Expansion</t>
  </si>
  <si>
    <t>LA0351D6H062102</t>
  </si>
  <si>
    <t>SAFE TH-RRH</t>
  </si>
  <si>
    <t>LA0374D6H062100</t>
  </si>
  <si>
    <t>New</t>
  </si>
  <si>
    <t>DV Bonus</t>
  </si>
  <si>
    <t>Expansion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</si>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</sst>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1D96-6C66-42CD-A419-2E6829F97CE2}">
  <sheetPr codeName="Sheet144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8.33203125" hidden="1" customWidth="1"/>
    <col min="104" max="106" width="6.6640625" hidden="1" customWidth="1"/>
    <col min="107" max="107" width="1.6640625" hidden="1" customWidth="1"/>
    <col min="108" max="108" width="10.796875" hidden="1" customWidth="1"/>
    <col min="109" max="109" width="6.33203125" hidden="1" customWidth="1"/>
    <col min="110" max="110" width="25.46484375" hidden="1" customWidth="1"/>
    <col min="111" max="111" width="24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New Orleans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LA-506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Slidell/Southeast Louisiana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Northlake Homeless Coalition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2846727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685810</v>
      </c>
      <c r="G9" s="31">
        <v>0</v>
      </c>
      <c r="H9" s="31">
        <v>219666</v>
      </c>
      <c r="I9" s="31">
        <v>78962</v>
      </c>
      <c r="J9" s="32">
        <v>0</v>
      </c>
      <c r="K9" s="33">
        <v>88606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29" si="0">SUM(M9:T9)</f>
        <v>0</v>
      </c>
      <c r="V9" s="37">
        <f t="shared" ref="V9:V29" si="1">SUM(F9:K9)</f>
        <v>1073044</v>
      </c>
      <c r="W9" s="38" t="s">
        <v>74</v>
      </c>
      <c r="CT9">
        <v>184030</v>
      </c>
      <c r="CU9">
        <v>181786</v>
      </c>
      <c r="CV9" t="s">
        <v>37</v>
      </c>
      <c r="CW9">
        <v>1</v>
      </c>
      <c r="CX9" t="s">
        <v>38</v>
      </c>
      <c r="CY9" t="s">
        <v>36</v>
      </c>
      <c r="CZ9">
        <v>950475</v>
      </c>
      <c r="DA9">
        <v>950475</v>
      </c>
      <c r="DB9">
        <v>950475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0</v>
      </c>
      <c r="G10" s="31">
        <v>0</v>
      </c>
      <c r="H10" s="31">
        <v>59374</v>
      </c>
      <c r="I10" s="31">
        <v>13640</v>
      </c>
      <c r="J10" s="32">
        <v>0</v>
      </c>
      <c r="K10" s="33">
        <v>7163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80177</v>
      </c>
      <c r="W10" s="38"/>
      <c r="CT10">
        <v>182619</v>
      </c>
      <c r="CU10">
        <v>181786</v>
      </c>
      <c r="CV10" t="s">
        <v>37</v>
      </c>
      <c r="CW10">
        <v>1</v>
      </c>
      <c r="CX10" t="s">
        <v>38</v>
      </c>
      <c r="CY10" t="s">
        <v>36</v>
      </c>
      <c r="CZ10">
        <v>80177</v>
      </c>
      <c r="DA10">
        <v>80177</v>
      </c>
      <c r="DB10">
        <v>80177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46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0</v>
      </c>
      <c r="G11" s="31">
        <v>87804</v>
      </c>
      <c r="H11" s="31">
        <v>38806</v>
      </c>
      <c r="I11" s="31">
        <v>0</v>
      </c>
      <c r="J11" s="32">
        <v>0</v>
      </c>
      <c r="K11" s="33">
        <v>6158</v>
      </c>
      <c r="L11" s="34" t="s">
        <v>49</v>
      </c>
      <c r="M11" s="35">
        <v>0</v>
      </c>
      <c r="N11" s="35">
        <v>0</v>
      </c>
      <c r="O11" s="35">
        <v>1</v>
      </c>
      <c r="P11" s="35">
        <v>2</v>
      </c>
      <c r="Q11" s="35">
        <v>3</v>
      </c>
      <c r="R11" s="35">
        <v>0</v>
      </c>
      <c r="S11" s="35">
        <v>0</v>
      </c>
      <c r="T11" s="35">
        <v>0</v>
      </c>
      <c r="U11" s="36">
        <f t="shared" si="0"/>
        <v>6</v>
      </c>
      <c r="V11" s="37">
        <f t="shared" si="1"/>
        <v>132768</v>
      </c>
      <c r="W11" s="38"/>
      <c r="CT11">
        <v>191674</v>
      </c>
      <c r="CU11">
        <v>181786</v>
      </c>
      <c r="CV11" t="s">
        <v>37</v>
      </c>
      <c r="CW11">
        <v>1</v>
      </c>
      <c r="CX11" t="s">
        <v>50</v>
      </c>
      <c r="CY11" t="s">
        <v>36</v>
      </c>
      <c r="CZ11">
        <v>130572</v>
      </c>
      <c r="DA11">
        <v>130572</v>
      </c>
      <c r="DB11">
        <v>132768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32</v>
      </c>
      <c r="B12" s="28" t="s">
        <v>51</v>
      </c>
      <c r="C12" s="29" t="s">
        <v>52</v>
      </c>
      <c r="D12" s="29">
        <v>2023</v>
      </c>
      <c r="E12" s="30" t="s">
        <v>35</v>
      </c>
      <c r="F12" s="31">
        <v>158421</v>
      </c>
      <c r="G12" s="31">
        <v>0</v>
      </c>
      <c r="H12" s="31">
        <v>64187</v>
      </c>
      <c r="I12" s="31">
        <v>9780</v>
      </c>
      <c r="J12" s="32">
        <v>7424</v>
      </c>
      <c r="K12" s="33">
        <v>21818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261630</v>
      </c>
      <c r="W12" s="38"/>
      <c r="CT12">
        <v>184029</v>
      </c>
      <c r="CU12">
        <v>181786</v>
      </c>
      <c r="CV12" t="s">
        <v>37</v>
      </c>
      <c r="CW12">
        <v>1</v>
      </c>
      <c r="CX12" t="s">
        <v>38</v>
      </c>
      <c r="CY12" t="s">
        <v>36</v>
      </c>
      <c r="CZ12">
        <v>261630</v>
      </c>
      <c r="DA12">
        <v>261630</v>
      </c>
      <c r="DB12">
        <v>261630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53</v>
      </c>
      <c r="B13" s="28" t="s">
        <v>54</v>
      </c>
      <c r="C13" s="29" t="s">
        <v>55</v>
      </c>
      <c r="D13" s="29">
        <v>2023</v>
      </c>
      <c r="E13" s="30" t="s">
        <v>35</v>
      </c>
      <c r="F13" s="31">
        <v>0</v>
      </c>
      <c r="G13" s="31">
        <v>133080</v>
      </c>
      <c r="H13" s="31">
        <v>98429</v>
      </c>
      <c r="I13" s="31">
        <v>0</v>
      </c>
      <c r="J13" s="32">
        <v>0</v>
      </c>
      <c r="K13" s="33">
        <v>22466</v>
      </c>
      <c r="L13" s="34" t="s">
        <v>49</v>
      </c>
      <c r="M13" s="35">
        <v>0</v>
      </c>
      <c r="N13" s="35">
        <v>0</v>
      </c>
      <c r="O13" s="35">
        <v>4</v>
      </c>
      <c r="P13" s="35">
        <v>4</v>
      </c>
      <c r="Q13" s="35">
        <v>4</v>
      </c>
      <c r="R13" s="35">
        <v>0</v>
      </c>
      <c r="S13" s="35">
        <v>0</v>
      </c>
      <c r="T13" s="35">
        <v>0</v>
      </c>
      <c r="U13" s="36">
        <f t="shared" si="0"/>
        <v>12</v>
      </c>
      <c r="V13" s="37">
        <f t="shared" si="1"/>
        <v>253975</v>
      </c>
      <c r="W13" s="38"/>
      <c r="CT13">
        <v>191801</v>
      </c>
      <c r="CU13">
        <v>181786</v>
      </c>
      <c r="CV13" t="s">
        <v>37</v>
      </c>
      <c r="CW13">
        <v>1</v>
      </c>
      <c r="CX13" t="s">
        <v>50</v>
      </c>
      <c r="CY13" t="s">
        <v>36</v>
      </c>
      <c r="CZ13">
        <v>260467</v>
      </c>
      <c r="DA13">
        <v>260467</v>
      </c>
      <c r="DB13">
        <v>253975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56</v>
      </c>
      <c r="B14" s="28" t="s">
        <v>57</v>
      </c>
      <c r="C14" s="29" t="s">
        <v>58</v>
      </c>
      <c r="D14" s="29">
        <v>2023</v>
      </c>
      <c r="E14" s="30" t="s">
        <v>59</v>
      </c>
      <c r="F14" s="31">
        <v>51840</v>
      </c>
      <c r="G14" s="31">
        <v>93528</v>
      </c>
      <c r="H14" s="31">
        <v>31671</v>
      </c>
      <c r="I14" s="31">
        <v>2844</v>
      </c>
      <c r="J14" s="32">
        <v>10000</v>
      </c>
      <c r="K14" s="33">
        <v>17741</v>
      </c>
      <c r="L14" s="34" t="s">
        <v>49</v>
      </c>
      <c r="M14" s="35">
        <v>0</v>
      </c>
      <c r="N14" s="35">
        <v>0</v>
      </c>
      <c r="O14" s="35">
        <v>0</v>
      </c>
      <c r="P14" s="35">
        <v>2</v>
      </c>
      <c r="Q14" s="35">
        <v>4</v>
      </c>
      <c r="R14" s="35">
        <v>0</v>
      </c>
      <c r="S14" s="35">
        <v>0</v>
      </c>
      <c r="T14" s="35">
        <v>0</v>
      </c>
      <c r="U14" s="36">
        <f t="shared" si="0"/>
        <v>6</v>
      </c>
      <c r="V14" s="37">
        <f t="shared" si="1"/>
        <v>207624</v>
      </c>
      <c r="W14" s="38" t="s">
        <v>73</v>
      </c>
      <c r="CT14">
        <v>191391</v>
      </c>
      <c r="CU14">
        <v>181786</v>
      </c>
      <c r="CV14" t="s">
        <v>37</v>
      </c>
      <c r="CW14">
        <v>1</v>
      </c>
      <c r="CX14" t="s">
        <v>36</v>
      </c>
      <c r="CY14" t="s">
        <v>36</v>
      </c>
      <c r="CZ14">
        <v>112770</v>
      </c>
      <c r="DA14">
        <v>112770</v>
      </c>
      <c r="DB14">
        <v>114234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42</v>
      </c>
      <c r="B15" s="28" t="s">
        <v>60</v>
      </c>
      <c r="C15" s="29" t="s">
        <v>61</v>
      </c>
      <c r="D15" s="29">
        <v>2023</v>
      </c>
      <c r="E15" s="30" t="s">
        <v>62</v>
      </c>
      <c r="F15" s="31">
        <v>0</v>
      </c>
      <c r="G15" s="31">
        <v>0</v>
      </c>
      <c r="H15" s="31">
        <v>218476</v>
      </c>
      <c r="I15" s="31">
        <v>0</v>
      </c>
      <c r="J15" s="32">
        <v>0</v>
      </c>
      <c r="K15" s="33">
        <v>21847</v>
      </c>
      <c r="L15" s="34" t="s">
        <v>36</v>
      </c>
      <c r="M15" s="35"/>
      <c r="N15" s="35"/>
      <c r="O15" s="35"/>
      <c r="P15" s="35"/>
      <c r="Q15" s="35"/>
      <c r="R15" s="35"/>
      <c r="S15" s="35"/>
      <c r="T15" s="35" t="s">
        <v>36</v>
      </c>
      <c r="U15" s="36">
        <f t="shared" si="0"/>
        <v>0</v>
      </c>
      <c r="V15" s="37">
        <f t="shared" si="1"/>
        <v>240323</v>
      </c>
      <c r="W15" s="38"/>
      <c r="CT15">
        <v>191822</v>
      </c>
      <c r="CU15">
        <v>181786</v>
      </c>
      <c r="CV15" t="s">
        <v>37</v>
      </c>
      <c r="CW15">
        <v>1</v>
      </c>
      <c r="CY15" t="s">
        <v>36</v>
      </c>
      <c r="CZ15">
        <v>240323</v>
      </c>
      <c r="DA15">
        <v>240323</v>
      </c>
      <c r="DB15">
        <v>240323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42</v>
      </c>
      <c r="B16" s="28" t="s">
        <v>63</v>
      </c>
      <c r="C16" s="29" t="s">
        <v>64</v>
      </c>
      <c r="D16" s="29">
        <v>2023</v>
      </c>
      <c r="E16" s="30" t="s">
        <v>17</v>
      </c>
      <c r="F16" s="31">
        <v>0</v>
      </c>
      <c r="G16" s="31">
        <v>0</v>
      </c>
      <c r="H16" s="31">
        <v>0</v>
      </c>
      <c r="I16" s="31">
        <v>0</v>
      </c>
      <c r="J16" s="32">
        <v>86955</v>
      </c>
      <c r="K16" s="33">
        <v>8695</v>
      </c>
      <c r="L16" s="34" t="s">
        <v>36</v>
      </c>
      <c r="M16" s="35"/>
      <c r="N16" s="35"/>
      <c r="O16" s="35"/>
      <c r="P16" s="35"/>
      <c r="Q16" s="35"/>
      <c r="R16" s="35"/>
      <c r="S16" s="35"/>
      <c r="T16" s="35" t="s">
        <v>36</v>
      </c>
      <c r="U16" s="36">
        <f t="shared" si="0"/>
        <v>0</v>
      </c>
      <c r="V16" s="37">
        <f t="shared" si="1"/>
        <v>95650</v>
      </c>
      <c r="W16" s="38"/>
      <c r="CT16">
        <v>191821</v>
      </c>
      <c r="CU16">
        <v>181786</v>
      </c>
      <c r="CV16" t="s">
        <v>37</v>
      </c>
      <c r="CW16">
        <v>1</v>
      </c>
      <c r="CX16" t="s">
        <v>36</v>
      </c>
      <c r="CY16" t="s">
        <v>36</v>
      </c>
      <c r="CZ16">
        <v>95650</v>
      </c>
      <c r="DA16">
        <v>95650</v>
      </c>
      <c r="DB16">
        <v>95650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32</v>
      </c>
      <c r="B17" s="28" t="s">
        <v>65</v>
      </c>
      <c r="C17" s="29" t="s">
        <v>66</v>
      </c>
      <c r="D17" s="29">
        <v>2023</v>
      </c>
      <c r="E17" s="30" t="s">
        <v>35</v>
      </c>
      <c r="F17" s="31">
        <v>172540</v>
      </c>
      <c r="G17" s="31">
        <v>0</v>
      </c>
      <c r="H17" s="31">
        <v>66144</v>
      </c>
      <c r="I17" s="31">
        <v>9726</v>
      </c>
      <c r="J17" s="32">
        <v>1440</v>
      </c>
      <c r="K17" s="33">
        <v>23037</v>
      </c>
      <c r="L17" s="34" t="s">
        <v>36</v>
      </c>
      <c r="M17" s="35"/>
      <c r="N17" s="35"/>
      <c r="O17" s="35"/>
      <c r="P17" s="35"/>
      <c r="Q17" s="35"/>
      <c r="R17" s="35"/>
      <c r="S17" s="35"/>
      <c r="T17" s="35" t="s">
        <v>36</v>
      </c>
      <c r="U17" s="36">
        <f t="shared" si="0"/>
        <v>0</v>
      </c>
      <c r="V17" s="37">
        <f t="shared" si="1"/>
        <v>272887</v>
      </c>
      <c r="W17" s="38" t="s">
        <v>74</v>
      </c>
      <c r="CT17">
        <v>184034</v>
      </c>
      <c r="CU17">
        <v>181786</v>
      </c>
      <c r="CV17" t="s">
        <v>37</v>
      </c>
      <c r="CW17">
        <v>1</v>
      </c>
      <c r="CX17" t="s">
        <v>38</v>
      </c>
      <c r="CY17" t="s">
        <v>36</v>
      </c>
      <c r="CZ17">
        <v>127156</v>
      </c>
      <c r="DA17">
        <v>127156</v>
      </c>
      <c r="DB17">
        <v>127156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42</v>
      </c>
      <c r="B18" s="28" t="s">
        <v>67</v>
      </c>
      <c r="C18" s="29" t="s">
        <v>68</v>
      </c>
      <c r="D18" s="29">
        <v>2023</v>
      </c>
      <c r="E18" s="30" t="s">
        <v>62</v>
      </c>
      <c r="F18" s="31">
        <v>0</v>
      </c>
      <c r="G18" s="31">
        <v>0</v>
      </c>
      <c r="H18" s="31">
        <v>103936</v>
      </c>
      <c r="I18" s="31">
        <v>0</v>
      </c>
      <c r="J18" s="32">
        <v>21954</v>
      </c>
      <c r="K18" s="33">
        <v>12589</v>
      </c>
      <c r="L18" s="34" t="s">
        <v>36</v>
      </c>
      <c r="M18" s="35"/>
      <c r="N18" s="35"/>
      <c r="O18" s="35"/>
      <c r="P18" s="35"/>
      <c r="Q18" s="35"/>
      <c r="R18" s="35"/>
      <c r="S18" s="35"/>
      <c r="T18" s="35" t="s">
        <v>36</v>
      </c>
      <c r="U18" s="36">
        <f t="shared" si="0"/>
        <v>0</v>
      </c>
      <c r="V18" s="37">
        <f t="shared" si="1"/>
        <v>138479</v>
      </c>
      <c r="W18" s="38" t="s">
        <v>73</v>
      </c>
      <c r="CT18">
        <v>191823</v>
      </c>
      <c r="CU18">
        <v>181786</v>
      </c>
      <c r="CV18" t="s">
        <v>37</v>
      </c>
      <c r="CW18">
        <v>1</v>
      </c>
      <c r="CY18" t="s">
        <v>36</v>
      </c>
      <c r="CZ18">
        <v>114330</v>
      </c>
      <c r="DA18">
        <v>114330</v>
      </c>
      <c r="DB18">
        <v>114330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53</v>
      </c>
      <c r="B19" s="28" t="s">
        <v>69</v>
      </c>
      <c r="C19" s="29" t="s">
        <v>70</v>
      </c>
      <c r="D19" s="29">
        <v>2023</v>
      </c>
      <c r="E19" s="30" t="s">
        <v>59</v>
      </c>
      <c r="F19" s="31">
        <v>30600</v>
      </c>
      <c r="G19" s="31">
        <v>19572</v>
      </c>
      <c r="H19" s="31">
        <v>21869</v>
      </c>
      <c r="I19" s="31">
        <v>1200</v>
      </c>
      <c r="J19" s="32">
        <v>10000</v>
      </c>
      <c r="K19" s="33">
        <v>6929</v>
      </c>
      <c r="L19" s="34" t="s">
        <v>49</v>
      </c>
      <c r="M19" s="35">
        <v>0</v>
      </c>
      <c r="N19" s="35">
        <v>0</v>
      </c>
      <c r="O19" s="35">
        <v>1</v>
      </c>
      <c r="P19" s="35">
        <v>1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2</v>
      </c>
      <c r="V19" s="37">
        <f t="shared" si="1"/>
        <v>90170</v>
      </c>
      <c r="W19" s="38"/>
      <c r="CT19">
        <v>191837</v>
      </c>
      <c r="CU19">
        <v>181786</v>
      </c>
      <c r="CV19" t="s">
        <v>71</v>
      </c>
      <c r="CW19">
        <v>1</v>
      </c>
      <c r="CX19" t="s">
        <v>36</v>
      </c>
      <c r="CY19" t="s">
        <v>72</v>
      </c>
      <c r="CZ19">
        <v>91070</v>
      </c>
      <c r="DA19">
        <v>91070</v>
      </c>
      <c r="DB19">
        <v>90170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</sheetData>
  <autoFilter ref="A8:W8" xr:uid="{35CA1D96-6C66-42CD-A419-2E6829F97CE2}"/>
  <conditionalFormatting sqref="V9:V29">
    <cfRule type="cellIs" dxfId="3" priority="4" operator="lessThan">
      <formula>0</formula>
    </cfRule>
  </conditionalFormatting>
  <conditionalFormatting sqref="C9:C29">
    <cfRule type="expression" dxfId="2" priority="3">
      <formula>(CW9&gt;1)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9" xr:uid="{D9FD4E85-E5D9-4FBE-82EF-A86F7BAD2D3F}">
      <formula1>"N/A, FMR, Actual Rent"</formula1>
    </dataValidation>
    <dataValidation type="list" allowBlank="1" showInputMessage="1" showErrorMessage="1" sqref="E9:E29" xr:uid="{9D657F4D-55D7-4393-BC8C-660A0AFC4F93}">
      <formula1>"PH, TH, Joint TH &amp; PH-RRH, HMIS, SSO, TRA, PRA, SRA, S+C/SRO"</formula1>
    </dataValidation>
    <dataValidation allowBlank="1" showErrorMessage="1" sqref="A8:W8" xr:uid="{7446866C-F746-4436-88CD-AD52B54C721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2022-06-30T21:53:37Z</dcterms:created>
  <dcterms:modified xsi:type="dcterms:W3CDTF">2022-07-06T21:53:09Z</dcterms:modified>
</cp:coreProperties>
</file>