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9DED83C9-0726-4CB1-B1E8-599096F0D7D5}" xr6:coauthVersionLast="47" xr6:coauthVersionMax="47" xr10:uidLastSave="{00000000-0000-0000-0000-000000000000}"/>
  <bookViews>
    <workbookView xWindow="-98" yWindow="-98" windowWidth="25846" windowHeight="14941" xr2:uid="{C65B1C0D-DBA1-4C87-AC43-8AEF0EB0BE7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<sst xmlns="http://schemas.openxmlformats.org/spreadsheetml/2006/main" count="95" uniqueCount="66">
  <si>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</si>
  <si>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</si>
  <si>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</si>
  <si>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</si>
  <si>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</si>
  <si>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</si>
  <si>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</si>
  <si>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</si>
  <si>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</si>
  <si>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</si>
  <si>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</si>
  <si>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</si>
  <si>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</si>
  <si>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</si>
  <si>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</si>
  <si>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</si>
  <si>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</si>
  <si>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</si>
  <si>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</si>
  <si>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</si>
  <si>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</si>
  <si>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</si>
  <si>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</si>
  <si>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</si>
  <si>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</si>
  <si>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</si>
  <si>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</si>
  <si>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</si>
  <si>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</si>
  <si>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</si>
  <si>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LA-505</t>
  </si>
  <si>
    <t>NELA Housing and Supportive Services Corporation</t>
  </si>
  <si>
    <t>Northeast Louisiana HMIS Renewal Expanded</t>
  </si>
  <si>
    <t>LA0113L6H052114</t>
  </si>
  <si>
    <t/>
  </si>
  <si>
    <t>New Orleans</t>
  </si>
  <si>
    <t>Monroe/Northeast Louisiana CoC</t>
  </si>
  <si>
    <t>The Wellspring Alliance for Families, Inc.</t>
  </si>
  <si>
    <t>Raise the Roof</t>
  </si>
  <si>
    <t>LA0114L6H052114</t>
  </si>
  <si>
    <t>TH</t>
  </si>
  <si>
    <t>Wellspring PHP Consolidated Combined</t>
  </si>
  <si>
    <t>LA0175L6H052110</t>
  </si>
  <si>
    <t>PH</t>
  </si>
  <si>
    <t>Wellspring Regional Rapid Rehousing Project Combined</t>
  </si>
  <si>
    <t>LA0263L6H052106</t>
  </si>
  <si>
    <t>FMR</t>
  </si>
  <si>
    <t xml:space="preserve">Our House, Inc. </t>
  </si>
  <si>
    <t>Youth Transitions</t>
  </si>
  <si>
    <t>LA0301L6H052104</t>
  </si>
  <si>
    <t>Joint TH &amp; PH-RRH</t>
  </si>
  <si>
    <t>Reach Out: Rural Initiative</t>
  </si>
  <si>
    <t>LA0321L6H052103</t>
  </si>
  <si>
    <t>The Wellspring Domestic Violence PH-RRH</t>
  </si>
  <si>
    <t>LA0323L6H052103</t>
  </si>
  <si>
    <t>NELA Coordinated Entry Renewal Pjt Expanded 2021</t>
  </si>
  <si>
    <t>LA0324L6H052103</t>
  </si>
  <si>
    <t>SSO</t>
  </si>
  <si>
    <t>Connections</t>
  </si>
  <si>
    <t>LA0343L6H052102</t>
  </si>
  <si>
    <t>Northeast LA PSH</t>
  </si>
  <si>
    <t>LA0344L6H052102</t>
  </si>
  <si>
    <t>DV Coordinated Entry</t>
  </si>
  <si>
    <t>LA0345D6H052102</t>
  </si>
  <si>
    <t>Actual Rent</t>
  </si>
  <si>
    <t>Easter Seals Louisiana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</si>
</sst>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3092-D250-47F4-A1E6-47A71770BB17}">
  <sheetPr codeName="Sheet143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1855303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77832</v>
      </c>
      <c r="K9" s="32">
        <v>4860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9" si="0">SUM(M9:T9)</f>
        <v>0</v>
      </c>
      <c r="V9" s="36">
        <f t="shared" ref="V9:V29" si="1">SUM(F9:K9)</f>
        <v>82692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0">
        <v>0</v>
      </c>
      <c r="H10" s="30">
        <v>114980</v>
      </c>
      <c r="I10" s="30">
        <v>37562</v>
      </c>
      <c r="J10" s="31">
        <v>0</v>
      </c>
      <c r="K10" s="32">
        <v>10541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163083</v>
      </c>
    </row>
    <row r="11" spans="1:22" x14ac:dyDescent="0.45">
      <c r="A11" s="27" t="s">
        <v>37</v>
      </c>
      <c r="B11" s="27" t="s">
        <v>41</v>
      </c>
      <c r="C11" s="28" t="s">
        <v>42</v>
      </c>
      <c r="D11" s="28">
        <v>2023</v>
      </c>
      <c r="E11" s="29" t="s">
        <v>43</v>
      </c>
      <c r="F11" s="30">
        <v>252946</v>
      </c>
      <c r="G11" s="30">
        <v>0</v>
      </c>
      <c r="H11" s="30">
        <v>144641</v>
      </c>
      <c r="I11" s="30">
        <v>6471</v>
      </c>
      <c r="J11" s="31">
        <v>21571</v>
      </c>
      <c r="K11" s="32">
        <v>30355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455984</v>
      </c>
    </row>
    <row r="12" spans="1:22" x14ac:dyDescent="0.45">
      <c r="A12" s="27" t="s">
        <v>37</v>
      </c>
      <c r="B12" s="27" t="s">
        <v>44</v>
      </c>
      <c r="C12" s="28" t="s">
        <v>45</v>
      </c>
      <c r="D12" s="28">
        <v>2023</v>
      </c>
      <c r="E12" s="29" t="s">
        <v>43</v>
      </c>
      <c r="F12" s="30">
        <v>0</v>
      </c>
      <c r="G12" s="30">
        <v>117732</v>
      </c>
      <c r="H12" s="30">
        <v>60617</v>
      </c>
      <c r="I12" s="30">
        <v>0</v>
      </c>
      <c r="J12" s="31">
        <v>1310</v>
      </c>
      <c r="K12" s="32">
        <v>16901</v>
      </c>
      <c r="L12" s="33" t="s">
        <v>46</v>
      </c>
      <c r="M12" s="34">
        <v>0</v>
      </c>
      <c r="N12" s="34">
        <v>0</v>
      </c>
      <c r="O12" s="34">
        <v>7</v>
      </c>
      <c r="P12" s="34">
        <v>3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13</v>
      </c>
      <c r="V12" s="36">
        <f t="shared" si="1"/>
        <v>196560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50</v>
      </c>
      <c r="F13" s="30">
        <v>14400</v>
      </c>
      <c r="G13" s="30">
        <v>36576</v>
      </c>
      <c r="H13" s="30">
        <v>34141</v>
      </c>
      <c r="I13" s="30">
        <v>6120</v>
      </c>
      <c r="J13" s="31">
        <v>280</v>
      </c>
      <c r="K13" s="32">
        <v>8555</v>
      </c>
      <c r="L13" s="33" t="s">
        <v>64</v>
      </c>
      <c r="M13" s="34">
        <v>0</v>
      </c>
      <c r="N13" s="34">
        <v>0</v>
      </c>
      <c r="O13" s="34">
        <v>0</v>
      </c>
      <c r="P13" s="34">
        <v>4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4</v>
      </c>
      <c r="V13" s="36">
        <f t="shared" si="1"/>
        <v>100072</v>
      </c>
    </row>
    <row r="14" spans="1:22" x14ac:dyDescent="0.45">
      <c r="A14" s="27" t="s">
        <v>37</v>
      </c>
      <c r="B14" s="27" t="s">
        <v>51</v>
      </c>
      <c r="C14" s="28" t="s">
        <v>52</v>
      </c>
      <c r="D14" s="28">
        <v>2023</v>
      </c>
      <c r="E14" s="29" t="s">
        <v>43</v>
      </c>
      <c r="F14" s="30">
        <v>0</v>
      </c>
      <c r="G14" s="30">
        <v>116928</v>
      </c>
      <c r="H14" s="30">
        <v>131080</v>
      </c>
      <c r="I14" s="30">
        <v>0</v>
      </c>
      <c r="J14" s="31">
        <v>15865</v>
      </c>
      <c r="K14" s="32">
        <v>17236</v>
      </c>
      <c r="L14" s="33" t="s">
        <v>46</v>
      </c>
      <c r="M14" s="34">
        <v>0</v>
      </c>
      <c r="N14" s="34">
        <v>0</v>
      </c>
      <c r="O14" s="34">
        <v>0</v>
      </c>
      <c r="P14" s="34">
        <v>14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14</v>
      </c>
      <c r="V14" s="36">
        <f t="shared" si="1"/>
        <v>281109</v>
      </c>
    </row>
    <row r="15" spans="1:22" x14ac:dyDescent="0.45">
      <c r="A15" s="27" t="s">
        <v>37</v>
      </c>
      <c r="B15" s="27" t="s">
        <v>53</v>
      </c>
      <c r="C15" s="28" t="s">
        <v>54</v>
      </c>
      <c r="D15" s="28">
        <v>2023</v>
      </c>
      <c r="E15" s="29" t="s">
        <v>43</v>
      </c>
      <c r="F15" s="30">
        <v>0</v>
      </c>
      <c r="G15" s="30">
        <v>58680</v>
      </c>
      <c r="H15" s="30">
        <v>30227</v>
      </c>
      <c r="I15" s="30">
        <v>0</v>
      </c>
      <c r="J15" s="31">
        <v>0</v>
      </c>
      <c r="K15" s="32">
        <v>8249</v>
      </c>
      <c r="L15" s="33" t="s">
        <v>46</v>
      </c>
      <c r="M15" s="34">
        <v>0</v>
      </c>
      <c r="N15" s="34">
        <v>0</v>
      </c>
      <c r="O15" s="34">
        <v>1</v>
      </c>
      <c r="P15" s="34">
        <v>4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97156</v>
      </c>
    </row>
    <row r="16" spans="1:22" x14ac:dyDescent="0.45">
      <c r="A16" s="27" t="s">
        <v>31</v>
      </c>
      <c r="B16" s="27" t="s">
        <v>55</v>
      </c>
      <c r="C16" s="28" t="s">
        <v>56</v>
      </c>
      <c r="D16" s="28">
        <v>2023</v>
      </c>
      <c r="E16" s="29" t="s">
        <v>57</v>
      </c>
      <c r="F16" s="30">
        <v>0</v>
      </c>
      <c r="G16" s="30">
        <v>0</v>
      </c>
      <c r="H16" s="30">
        <v>109040</v>
      </c>
      <c r="I16" s="30">
        <v>0</v>
      </c>
      <c r="J16" s="31">
        <v>0</v>
      </c>
      <c r="K16" s="32">
        <v>10903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 t="s">
        <v>34</v>
      </c>
      <c r="U16" s="35">
        <f t="shared" si="0"/>
        <v>0</v>
      </c>
      <c r="V16" s="36">
        <f t="shared" si="1"/>
        <v>119943</v>
      </c>
    </row>
    <row r="17" spans="1:22" x14ac:dyDescent="0.45">
      <c r="A17" s="27" t="s">
        <v>47</v>
      </c>
      <c r="B17" s="27" t="s">
        <v>58</v>
      </c>
      <c r="C17" s="28" t="s">
        <v>59</v>
      </c>
      <c r="D17" s="28">
        <v>2023</v>
      </c>
      <c r="E17" s="29" t="s">
        <v>57</v>
      </c>
      <c r="F17" s="30">
        <v>0</v>
      </c>
      <c r="G17" s="30">
        <v>0</v>
      </c>
      <c r="H17" s="30">
        <v>54600</v>
      </c>
      <c r="I17" s="30">
        <v>0</v>
      </c>
      <c r="J17" s="31">
        <v>0</v>
      </c>
      <c r="K17" s="32">
        <v>5400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 t="s">
        <v>34</v>
      </c>
      <c r="U17" s="35">
        <f t="shared" si="0"/>
        <v>0</v>
      </c>
      <c r="V17" s="36">
        <f t="shared" si="1"/>
        <v>60000</v>
      </c>
    </row>
    <row r="18" spans="1:22" x14ac:dyDescent="0.45">
      <c r="A18" s="27" t="s">
        <v>65</v>
      </c>
      <c r="B18" s="27" t="s">
        <v>60</v>
      </c>
      <c r="C18" s="28" t="s">
        <v>61</v>
      </c>
      <c r="D18" s="28">
        <v>2023</v>
      </c>
      <c r="E18" s="29" t="s">
        <v>43</v>
      </c>
      <c r="F18" s="30">
        <v>0</v>
      </c>
      <c r="G18" s="30">
        <v>121200</v>
      </c>
      <c r="H18" s="30">
        <v>65670</v>
      </c>
      <c r="I18" s="30">
        <v>0</v>
      </c>
      <c r="J18" s="31">
        <v>0</v>
      </c>
      <c r="K18" s="32">
        <v>17629</v>
      </c>
      <c r="L18" s="33" t="s">
        <v>46</v>
      </c>
      <c r="M18" s="34">
        <v>0</v>
      </c>
      <c r="N18" s="34">
        <v>0</v>
      </c>
      <c r="O18" s="34">
        <v>15</v>
      </c>
      <c r="P18" s="34">
        <v>1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16</v>
      </c>
      <c r="V18" s="36">
        <f t="shared" si="1"/>
        <v>204499</v>
      </c>
    </row>
    <row r="19" spans="1:22" x14ac:dyDescent="0.45">
      <c r="A19" s="27" t="s">
        <v>37</v>
      </c>
      <c r="B19" s="27" t="s">
        <v>62</v>
      </c>
      <c r="C19" s="28" t="s">
        <v>63</v>
      </c>
      <c r="D19" s="28">
        <v>2023</v>
      </c>
      <c r="E19" s="29" t="s">
        <v>57</v>
      </c>
      <c r="F19" s="30">
        <v>0</v>
      </c>
      <c r="G19" s="30">
        <v>0</v>
      </c>
      <c r="H19" s="30">
        <v>85641</v>
      </c>
      <c r="I19" s="30">
        <v>0</v>
      </c>
      <c r="J19" s="31">
        <v>0</v>
      </c>
      <c r="K19" s="32">
        <v>8564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 t="s">
        <v>34</v>
      </c>
      <c r="U19" s="35">
        <f t="shared" si="0"/>
        <v>0</v>
      </c>
      <c r="V19" s="36">
        <f t="shared" si="1"/>
        <v>94205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A0DD3092-D250-47F4-A1E6-47A71770BB17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OR($D9&gt;2023,AND($D9&lt;2023,$D9&lt;&gt;""))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081C828F-4D43-49A9-A8A2-896F10471792}">
      <formula1>"N/A, FMR, Actual Rent"</formula1>
    </dataValidation>
    <dataValidation type="list" allowBlank="1" showInputMessage="1" showErrorMessage="1" sqref="E9:E29" xr:uid="{0E8C334C-7E1F-4E46-BC05-9E4332DEC087}">
      <formula1>"PH, TH, Joint TH &amp; PH-RRH, HMIS, SSO, TRA, PRA, SRA, S+C/SRO"</formula1>
    </dataValidation>
    <dataValidation allowBlank="1" showErrorMessage="1" sqref="A8:V8" xr:uid="{E3769B97-8CA3-41D2-9ACF-FD0081D674F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2022-06-30T21:53:37Z</dcterms:created>
  <dcterms:modified xsi:type="dcterms:W3CDTF">2022-08-17T21:55:54Z</dcterms:modified>
</cp:coreProperties>
</file>