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KS-500\"/>
    </mc:Choice>
  </mc:AlternateContent>
  <xr:revisionPtr revIDLastSave="0" documentId="13_ncr:1_{7C289FD9-89E9-49C2-871B-87519534FDDE}" xr6:coauthVersionLast="47" xr6:coauthVersionMax="47" xr10:uidLastSave="{00000000-0000-0000-0000-000000000000}"/>
  <bookViews>
    <workbookView xWindow="-108" yWindow="-108" windowWidth="27288" windowHeight="17544" xr2:uid="{760C7D23-7E80-4E33-A306-12FAC7C65B9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<sst xmlns="http://schemas.openxmlformats.org/spreadsheetml/2006/main" count="45" uniqueCount="42">
  <si>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</si>
  <si>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</si>
  <si>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</si>
  <si>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</si>
  <si>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</si>
  <si>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</si>
  <si>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</si>
  <si>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</si>
  <si>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</si>
  <si>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</si>
  <si>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</si>
  <si>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</si>
  <si>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</si>
  <si>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</si>
  <si>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</si>
  <si>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</si>
  <si>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</si>
  <si>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</si>
  <si>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</si>
  <si>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</si>
  <si>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</si>
  <si>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</si>
  <si>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</si>
  <si>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</si>
  <si>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</si>
  <si>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</si>
  <si>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</si>
  <si>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</si>
  <si>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</si>
  <si>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</si>
  <si>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KS-503</t>
  </si>
  <si>
    <t>City of Topeka, Kansas</t>
  </si>
  <si>
    <t>Shelter Plus Care</t>
  </si>
  <si>
    <t>KS0022L7P032114</t>
  </si>
  <si>
    <t>PH</t>
  </si>
  <si>
    <t>FMR</t>
  </si>
  <si>
    <t/>
  </si>
  <si>
    <t>Kansas City</t>
  </si>
  <si>
    <t>Topeka/Shawnee County CoC</t>
  </si>
  <si>
    <t>Community Action, Inc.</t>
  </si>
  <si>
    <t>Tanglewood Supportive Housing Project PY21</t>
  </si>
  <si>
    <t>KS0023L7P032113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</si>
</sst>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880B-89F1-4C4C-B77C-72900FACD304}">
  <sheetPr codeName="Sheet134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1807442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1601928</v>
      </c>
      <c r="H9" s="31">
        <v>0</v>
      </c>
      <c r="I9" s="31">
        <v>0</v>
      </c>
      <c r="J9" s="31">
        <v>0</v>
      </c>
      <c r="K9" s="32">
        <v>123411</v>
      </c>
      <c r="L9" s="33" t="s">
        <v>35</v>
      </c>
      <c r="M9" s="34">
        <v>0</v>
      </c>
      <c r="N9" s="34">
        <v>5</v>
      </c>
      <c r="O9" s="34">
        <v>90</v>
      </c>
      <c r="P9" s="34">
        <v>36</v>
      </c>
      <c r="Q9" s="34">
        <v>32</v>
      </c>
      <c r="R9" s="34">
        <v>6</v>
      </c>
      <c r="S9" s="34">
        <v>0</v>
      </c>
      <c r="T9" s="34">
        <v>0</v>
      </c>
      <c r="U9" s="35">
        <f t="shared" ref="U9:U20" si="0">SUM(M9:T9)</f>
        <v>169</v>
      </c>
      <c r="V9" s="36">
        <f t="shared" ref="V9:V20" si="1">SUM(F9:K9)</f>
        <v>1725339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0</v>
      </c>
      <c r="H10" s="31">
        <v>33250</v>
      </c>
      <c r="I10" s="31">
        <v>41880</v>
      </c>
      <c r="J10" s="31">
        <v>0</v>
      </c>
      <c r="K10" s="32">
        <v>6973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82103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FF3E880B-89F1-4C4C-B77C-72900FACD304}"/>
  <conditionalFormatting sqref="D9:D20">
    <cfRule type="expression" dxfId="3" priority="4">
      <formula>OR($D9&gt;2023,AND($D9&lt;2023,$D9&lt;&gt;""))</formula>
    </cfRule>
  </conditionalFormatting>
  <conditionalFormatting sqref="V9:V20">
    <cfRule type="cellIs" dxfId="2" priority="3" operator="lessThan">
      <formula>0</formula>
    </cfRule>
  </conditionalFormatting>
  <conditionalFormatting sqref="V9:V20">
    <cfRule type="expression" dxfId="1" priority="1">
      <formula>#REF!&lt;0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0593D7E5-AD4C-4D0D-8E25-FE8334C213A4}">
      <formula1>"N/A, FMR, Actual Rent"</formula1>
    </dataValidation>
    <dataValidation type="list" allowBlank="1" showInputMessage="1" showErrorMessage="1" sqref="E9:E20" xr:uid="{600AC604-63B1-4AC9-9733-D591B42050C6}">
      <formula1>"PH, TH, Joint TH &amp; PH-RRH, HMIS, SSO, TRA, PRA, SRA, S+C/SRO"</formula1>
    </dataValidation>
    <dataValidation allowBlank="1" showErrorMessage="1" sqref="A8:V8" xr:uid="{6732B333-D9A5-499C-9364-F770C473DEE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2022-05-30T18:27:25Z</dcterms:created>
  <dcterms:modified xsi:type="dcterms:W3CDTF">2022-06-06T20:33:10Z</dcterms:modified>
</cp:coreProperties>
</file>