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403A5E8-F799-44E3-915D-1FD354E4BDFB}" xr6:coauthVersionLast="47" xr6:coauthVersionMax="47" xr10:uidLastSave="{00000000-0000-0000-0000-000000000000}"/>
  <bookViews>
    <workbookView xWindow="-98" yWindow="-98" windowWidth="25846" windowHeight="14941" xr2:uid="{9F5A0945-B02F-4716-83F4-FA571BF4A84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3" i="1" l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<sst xmlns="http://schemas.openxmlformats.org/spreadsheetml/2006/main" count="387" uniqueCount="192">
  <si>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</si>
  <si>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</si>
  <si>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</si>
  <si>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</si>
  <si>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</si>
  <si>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</si>
  <si>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</si>
  <si>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</si>
  <si>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</si>
  <si>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</si>
  <si>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</si>
  <si>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</si>
  <si>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</si>
  <si>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</si>
  <si>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</si>
  <si>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</si>
  <si>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</si>
  <si>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</si>
  <si>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</si>
  <si>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</si>
  <si>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</si>
  <si>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</si>
  <si>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</si>
  <si>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</si>
  <si>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</si>
  <si>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</si>
  <si>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</si>
  <si>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</si>
  <si>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</si>
  <si>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</si>
  <si>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IN-502</t>
  </si>
  <si>
    <t>Oaklawn Psychiatric Center</t>
  </si>
  <si>
    <t>Supportive Housing Rental Assistance Renewal 2021</t>
  </si>
  <si>
    <t>IN0012L5H022114</t>
  </si>
  <si>
    <t>PH</t>
  </si>
  <si>
    <t/>
  </si>
  <si>
    <t>Indianapolis</t>
  </si>
  <si>
    <t>Indiana Balance of State CoC</t>
  </si>
  <si>
    <t>Indiana Housing and Community Developoment Authority</t>
  </si>
  <si>
    <t>Supportive Housing Turnock Group Home Renewal 2021</t>
  </si>
  <si>
    <t>IN0013L5H022114</t>
  </si>
  <si>
    <t>Indiana Housing and Community Development Authority</t>
  </si>
  <si>
    <t>Brightpoint PSH FY 2021</t>
  </si>
  <si>
    <t>IN0019L5H022114</t>
  </si>
  <si>
    <t>Mental Health America of West Central Indiana</t>
  </si>
  <si>
    <t>Community Younity Center</t>
  </si>
  <si>
    <t>IN0023L5H022114</t>
  </si>
  <si>
    <t>Edgewater Scattered Site PSH FY2021</t>
  </si>
  <si>
    <t>IN0024L5H022114</t>
  </si>
  <si>
    <t>HMIS BoS FY2021</t>
  </si>
  <si>
    <t>IN0031L5H022114</t>
  </si>
  <si>
    <t>Centerstone Indiana Inc., formerly SCCMHC</t>
  </si>
  <si>
    <t>Centerstone Martinsville Plaza Apartments FY2021</t>
  </si>
  <si>
    <t>IN0039L5H022114</t>
  </si>
  <si>
    <t>Edgewater Systems for Balanced Living, Inc.</t>
  </si>
  <si>
    <t>Phoenix Renewal FY2021</t>
  </si>
  <si>
    <t>IN0046L5H022114</t>
  </si>
  <si>
    <t>Centerstone SCCMHC S+C FY2021</t>
  </si>
  <si>
    <t>IN0048L5H022114</t>
  </si>
  <si>
    <t>Centerstone Stepping Stones, Inc. FY2021</t>
  </si>
  <si>
    <t>IN0053L5H022114</t>
  </si>
  <si>
    <t>TH</t>
  </si>
  <si>
    <t>RMHC Scattered Site PSH FY2021</t>
  </si>
  <si>
    <t>IN0065L5H022114</t>
  </si>
  <si>
    <t>Community Mental Health Center</t>
  </si>
  <si>
    <t>Vevay I,II consolidated</t>
  </si>
  <si>
    <t>IN0067L5H022114</t>
  </si>
  <si>
    <t>Batesville Permanent Housing I</t>
  </si>
  <si>
    <t>IN0088L5H022113</t>
  </si>
  <si>
    <t>Gary Pathway FY2021</t>
  </si>
  <si>
    <t>IN0090L5H022113</t>
  </si>
  <si>
    <t>Aspire Mainstream II FY2021</t>
  </si>
  <si>
    <t>IN0093L5H022113</t>
  </si>
  <si>
    <t>Centerstone Dunn Supportive Housing FY2021</t>
  </si>
  <si>
    <t>IN0103L5H022107</t>
  </si>
  <si>
    <t xml:space="preserve">Housing Opportunities Inc. </t>
  </si>
  <si>
    <t>Perm 5</t>
  </si>
  <si>
    <t>IN0104L5H022109</t>
  </si>
  <si>
    <t>Indiana University Health Bloomington, Inc.</t>
  </si>
  <si>
    <t>FY2021 Housing Links</t>
  </si>
  <si>
    <t>IN0105L5H022109</t>
  </si>
  <si>
    <t>CMHC Lawrenceburg II FY2021</t>
  </si>
  <si>
    <t>IN0107L5H022107</t>
  </si>
  <si>
    <t>South Shore Commons FY2021</t>
  </si>
  <si>
    <t>IN0109L5H022107</t>
  </si>
  <si>
    <t>Creekview</t>
  </si>
  <si>
    <t>IN0118L5H022112</t>
  </si>
  <si>
    <t>Lawrenceburg Consoldiated</t>
  </si>
  <si>
    <t>IN0121L5H022112</t>
  </si>
  <si>
    <t>ECHO Housing Corporation</t>
  </si>
  <si>
    <t>New Start Scattered Site Housing Renewal FY2021</t>
  </si>
  <si>
    <t>IN0123L5H022112</t>
  </si>
  <si>
    <t>FY2021 Bridges Supportive Housing</t>
  </si>
  <si>
    <t>IN0124L5H022112</t>
  </si>
  <si>
    <t>Cedars Hope I MHANI 2021</t>
  </si>
  <si>
    <t>IN0125L5H022112</t>
  </si>
  <si>
    <t>MHA West Central IN YOUnity Village/Terre Firma Consolidated FY2021</t>
  </si>
  <si>
    <t>IN0133L5H022106</t>
  </si>
  <si>
    <t>FMR</t>
  </si>
  <si>
    <t>ECHO LP2/Ren16 FY2021</t>
  </si>
  <si>
    <t>IN0135L5H022106</t>
  </si>
  <si>
    <t>Housing Opps Porter Starke Supportive Housing FY2021</t>
  </si>
  <si>
    <t>IN0136L5H022107</t>
  </si>
  <si>
    <t>Life Treatment Centers</t>
  </si>
  <si>
    <t>Rental Assistance II PSH</t>
  </si>
  <si>
    <t>IN0145L5H022109</t>
  </si>
  <si>
    <t>Beacon, Inc.</t>
  </si>
  <si>
    <t>Beacon Crawford Homes Renewal Application FY 2021</t>
  </si>
  <si>
    <t>IN0147L5H022107</t>
  </si>
  <si>
    <t>IHCDA CoC II FY2021</t>
  </si>
  <si>
    <t>IN0148L5H022106</t>
  </si>
  <si>
    <t>Chapman West-Lincoln West FY2021</t>
  </si>
  <si>
    <t>IN0149L5H022106</t>
  </si>
  <si>
    <t>Park Center PSH FY2021</t>
  </si>
  <si>
    <t>IN0150L5H022106</t>
  </si>
  <si>
    <t>Aurora Inc</t>
  </si>
  <si>
    <t>Aurora Vision 1505 Renewal FY2021</t>
  </si>
  <si>
    <t>IN0151L5H022107</t>
  </si>
  <si>
    <t>Aurora Evansville Beacon PSH FY2021</t>
  </si>
  <si>
    <t>IN0154L5H022110</t>
  </si>
  <si>
    <t>IHCDA CoC III FY2021</t>
  </si>
  <si>
    <t>IN0155L5H022110</t>
  </si>
  <si>
    <t>FSAHC Jackson Street Commons FY2021</t>
  </si>
  <si>
    <t>IN0159L5H022108</t>
  </si>
  <si>
    <t>NWI Veterans Village Homes for Heroes FY2021</t>
  </si>
  <si>
    <t>IN0160L5H022103</t>
  </si>
  <si>
    <t>Centerstone Caldwell House PH FY2021</t>
  </si>
  <si>
    <t>IN0161L5H022109</t>
  </si>
  <si>
    <t>LifeSpring Inc.</t>
  </si>
  <si>
    <t>LifeSpring PSH Renewal FY2021</t>
  </si>
  <si>
    <t>IN0162L5H022108</t>
  </si>
  <si>
    <t>Batesville Permanent Housing II</t>
  </si>
  <si>
    <t>IN0163L5H022108</t>
  </si>
  <si>
    <t>Coordinated Entry SSO FY2021</t>
  </si>
  <si>
    <t>IN0165L5H022108</t>
  </si>
  <si>
    <t>SSO</t>
  </si>
  <si>
    <t>Lucas Place Renewal FY2021</t>
  </si>
  <si>
    <t>IN0166L5H022108</t>
  </si>
  <si>
    <t>Integrated Permanent Supportive Housing I FY2021</t>
  </si>
  <si>
    <t>IN0167L5H022108</t>
  </si>
  <si>
    <t>Kosciusko County RRH FY2021</t>
  </si>
  <si>
    <t>IN0168L5H022108</t>
  </si>
  <si>
    <t>Housing Opps McCord Rapid Rehousing FY2021</t>
  </si>
  <si>
    <t>IN0171L5H022108</t>
  </si>
  <si>
    <t>Marion Veterans Program</t>
  </si>
  <si>
    <t>IN0172L5H022102</t>
  </si>
  <si>
    <t>AIDS Ministries/AIDS Assist of North Indiana, Inc.</t>
  </si>
  <si>
    <t>PSH AMAA 2021</t>
  </si>
  <si>
    <t>IN0174L5H022107</t>
  </si>
  <si>
    <t>Centerstone Limestone PSH FY2021</t>
  </si>
  <si>
    <t>IN0177L5H022107</t>
  </si>
  <si>
    <t>Lafayette Transitional Housing Center, Inc.</t>
  </si>
  <si>
    <t>LTHC Rapid Re-Housing Renewal FY21</t>
  </si>
  <si>
    <t>IN0178L5H022107</t>
  </si>
  <si>
    <t>The Center for the Homeless</t>
  </si>
  <si>
    <t>Center for the Homeless PSH FY2021</t>
  </si>
  <si>
    <t>IN0180L5H022106</t>
  </si>
  <si>
    <t>A Better Way Services, Inc.</t>
  </si>
  <si>
    <t>ABW Jumpstart RRH</t>
  </si>
  <si>
    <t>IN0182L5H022106</t>
  </si>
  <si>
    <t>Continuum of Care Network of NWI</t>
  </si>
  <si>
    <t>Renewal CoC of NWI RRH</t>
  </si>
  <si>
    <t>IN0183L5H022106</t>
  </si>
  <si>
    <t>Center for the Homeless RRH FY2021</t>
  </si>
  <si>
    <t>IN0189L5H022106</t>
  </si>
  <si>
    <t>ABW Rapid Rehousing FY2022</t>
  </si>
  <si>
    <t>IN0192L5H022105</t>
  </si>
  <si>
    <t>Family Service Association of Howard County, Inc.</t>
  </si>
  <si>
    <t>FSAHC RRH FY2021</t>
  </si>
  <si>
    <t>IN0193L5H022105</t>
  </si>
  <si>
    <t>Garvin Lofts Renewal FY2021</t>
  </si>
  <si>
    <t>IN0195L5H022105</t>
  </si>
  <si>
    <t>LTHC Union Place PSH Apartments Renewal FY21</t>
  </si>
  <si>
    <t>IN0203L5H022104</t>
  </si>
  <si>
    <t>YWCA North Central Indiana</t>
  </si>
  <si>
    <t>TH to RRH for DV</t>
  </si>
  <si>
    <t>IN0206L5H022104</t>
  </si>
  <si>
    <t>Joint TH &amp; PH-RRH</t>
  </si>
  <si>
    <t>IHCDA DV Coordinated Entry FY2021</t>
  </si>
  <si>
    <t>IN0212D5H022103</t>
  </si>
  <si>
    <t>Aspire Indiana, Inc.</t>
  </si>
  <si>
    <t>Continuum of Care Renewal FY2021 (HUD CoC)</t>
  </si>
  <si>
    <t>IN0215L5H022103</t>
  </si>
  <si>
    <t>IHCDA Statewide DV RRH FY2021</t>
  </si>
  <si>
    <t>IN0216D5H022103</t>
  </si>
  <si>
    <t>IHCDA Statewide DV THRRH FY2021</t>
  </si>
  <si>
    <t>IN0217D5H022103</t>
  </si>
  <si>
    <t>ABW Joint PH RRH Th 2021</t>
  </si>
  <si>
    <t>IN0220D5H022102</t>
  </si>
  <si>
    <t>LTHC SSO CE New Project FY21</t>
  </si>
  <si>
    <t>IN0237L5H022100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</si>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</sst>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AC9B-4457-4920-BBAB-A30183F9BDCF}">
  <sheetPr codeName="Sheet131">
    <pageSetUpPr fitToPage="1"/>
  </sheetPr>
  <dimension ref="A1:V8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18879032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422328</v>
      </c>
      <c r="H9" s="30">
        <v>0</v>
      </c>
      <c r="I9" s="30">
        <v>0</v>
      </c>
      <c r="J9" s="31">
        <v>0</v>
      </c>
      <c r="K9" s="32">
        <v>2000</v>
      </c>
      <c r="L9" s="33" t="s">
        <v>191</v>
      </c>
      <c r="M9" s="34">
        <v>0</v>
      </c>
      <c r="N9" s="34">
        <v>7</v>
      </c>
      <c r="O9" s="34">
        <v>41</v>
      </c>
      <c r="P9" s="34">
        <v>3</v>
      </c>
      <c r="Q9" s="34">
        <v>0</v>
      </c>
      <c r="R9" s="34">
        <v>0</v>
      </c>
      <c r="S9" s="34">
        <v>0</v>
      </c>
      <c r="T9" s="34">
        <v>0</v>
      </c>
      <c r="U9" s="35">
        <f t="shared" ref="U9:U72" si="0">SUM(M9:T9)</f>
        <v>51</v>
      </c>
      <c r="V9" s="36">
        <f t="shared" ref="V9:V72" si="1">SUM(F9:K9)</f>
        <v>424328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0">
        <v>0</v>
      </c>
      <c r="H10" s="30">
        <v>66300</v>
      </c>
      <c r="I10" s="30">
        <v>51510</v>
      </c>
      <c r="J10" s="31">
        <v>0</v>
      </c>
      <c r="K10" s="32">
        <v>5000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122810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633036</v>
      </c>
      <c r="H11" s="30">
        <v>43284</v>
      </c>
      <c r="I11" s="30">
        <v>0</v>
      </c>
      <c r="J11" s="31">
        <v>0</v>
      </c>
      <c r="K11" s="32">
        <v>54751</v>
      </c>
      <c r="L11" s="33" t="s">
        <v>191</v>
      </c>
      <c r="M11" s="34">
        <v>0</v>
      </c>
      <c r="N11" s="34">
        <v>0</v>
      </c>
      <c r="O11" s="34">
        <v>55</v>
      </c>
      <c r="P11" s="34">
        <v>14</v>
      </c>
      <c r="Q11" s="34">
        <v>14</v>
      </c>
      <c r="R11" s="34">
        <v>0</v>
      </c>
      <c r="S11" s="34">
        <v>0</v>
      </c>
      <c r="T11" s="34">
        <v>0</v>
      </c>
      <c r="U11" s="35">
        <f t="shared" si="0"/>
        <v>83</v>
      </c>
      <c r="V11" s="36">
        <f t="shared" si="1"/>
        <v>731071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0</v>
      </c>
      <c r="H12" s="30">
        <v>36167</v>
      </c>
      <c r="I12" s="30">
        <v>38018</v>
      </c>
      <c r="J12" s="31">
        <v>0</v>
      </c>
      <c r="K12" s="32">
        <v>4631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78816</v>
      </c>
    </row>
    <row r="13" spans="1:22" x14ac:dyDescent="0.45">
      <c r="A13" s="27" t="s">
        <v>41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0</v>
      </c>
      <c r="G13" s="30">
        <v>207720</v>
      </c>
      <c r="H13" s="30">
        <v>0</v>
      </c>
      <c r="I13" s="30">
        <v>0</v>
      </c>
      <c r="J13" s="31">
        <v>0</v>
      </c>
      <c r="K13" s="32">
        <v>38</v>
      </c>
      <c r="L13" s="33" t="s">
        <v>191</v>
      </c>
      <c r="M13" s="34">
        <v>0</v>
      </c>
      <c r="N13" s="34">
        <v>0</v>
      </c>
      <c r="O13" s="34">
        <v>9</v>
      </c>
      <c r="P13" s="34">
        <v>4</v>
      </c>
      <c r="Q13" s="34">
        <v>6</v>
      </c>
      <c r="R13" s="34">
        <v>1</v>
      </c>
      <c r="S13" s="34">
        <v>0</v>
      </c>
      <c r="T13" s="34">
        <v>0</v>
      </c>
      <c r="U13" s="35">
        <f t="shared" si="0"/>
        <v>20</v>
      </c>
      <c r="V13" s="36">
        <f t="shared" si="1"/>
        <v>207758</v>
      </c>
    </row>
    <row r="14" spans="1:22" x14ac:dyDescent="0.45">
      <c r="A14" s="27" t="s">
        <v>41</v>
      </c>
      <c r="B14" s="27" t="s">
        <v>49</v>
      </c>
      <c r="C14" s="28" t="s">
        <v>50</v>
      </c>
      <c r="D14" s="28">
        <v>2023</v>
      </c>
      <c r="E14" s="29" t="s">
        <v>17</v>
      </c>
      <c r="F14" s="30">
        <v>0</v>
      </c>
      <c r="G14" s="30">
        <v>0</v>
      </c>
      <c r="H14" s="30">
        <v>0</v>
      </c>
      <c r="I14" s="30">
        <v>0</v>
      </c>
      <c r="J14" s="31">
        <v>552527</v>
      </c>
      <c r="K14" s="32">
        <v>27385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579912</v>
      </c>
    </row>
    <row r="15" spans="1:22" x14ac:dyDescent="0.45">
      <c r="A15" s="27" t="s">
        <v>51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0</v>
      </c>
      <c r="G15" s="30">
        <v>0</v>
      </c>
      <c r="H15" s="30">
        <v>16789</v>
      </c>
      <c r="I15" s="30">
        <v>24548</v>
      </c>
      <c r="J15" s="31">
        <v>0</v>
      </c>
      <c r="K15" s="32">
        <v>2531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43868</v>
      </c>
    </row>
    <row r="16" spans="1:22" x14ac:dyDescent="0.45">
      <c r="A16" s="27" t="s">
        <v>54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0">
        <v>0</v>
      </c>
      <c r="H16" s="30">
        <v>41910</v>
      </c>
      <c r="I16" s="30">
        <v>85049</v>
      </c>
      <c r="J16" s="31">
        <v>1200</v>
      </c>
      <c r="K16" s="32">
        <v>11223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139382</v>
      </c>
    </row>
    <row r="17" spans="1:22" x14ac:dyDescent="0.45">
      <c r="A17" s="27" t="s">
        <v>51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0">
        <v>57216</v>
      </c>
      <c r="H17" s="30">
        <v>0</v>
      </c>
      <c r="I17" s="30">
        <v>0</v>
      </c>
      <c r="J17" s="31">
        <v>0</v>
      </c>
      <c r="K17" s="32">
        <v>4585</v>
      </c>
      <c r="L17" s="33" t="s">
        <v>191</v>
      </c>
      <c r="M17" s="34">
        <v>0</v>
      </c>
      <c r="N17" s="34">
        <v>2</v>
      </c>
      <c r="O17" s="34">
        <v>8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10</v>
      </c>
      <c r="V17" s="36">
        <f t="shared" si="1"/>
        <v>61801</v>
      </c>
    </row>
    <row r="18" spans="1:22" x14ac:dyDescent="0.45">
      <c r="A18" s="27" t="s">
        <v>51</v>
      </c>
      <c r="B18" s="27" t="s">
        <v>59</v>
      </c>
      <c r="C18" s="28" t="s">
        <v>60</v>
      </c>
      <c r="D18" s="28">
        <v>2023</v>
      </c>
      <c r="E18" s="29" t="s">
        <v>61</v>
      </c>
      <c r="F18" s="30">
        <v>38220</v>
      </c>
      <c r="G18" s="30">
        <v>0</v>
      </c>
      <c r="H18" s="30">
        <v>24423</v>
      </c>
      <c r="I18" s="30">
        <v>11939</v>
      </c>
      <c r="J18" s="31">
        <v>0</v>
      </c>
      <c r="K18" s="32">
        <v>5691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80273</v>
      </c>
    </row>
    <row r="19" spans="1:22" x14ac:dyDescent="0.45">
      <c r="A19" s="27" t="s">
        <v>41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0</v>
      </c>
      <c r="G19" s="30">
        <v>116856</v>
      </c>
      <c r="H19" s="30">
        <v>0</v>
      </c>
      <c r="I19" s="30">
        <v>0</v>
      </c>
      <c r="J19" s="31">
        <v>0</v>
      </c>
      <c r="K19" s="32">
        <v>7234</v>
      </c>
      <c r="L19" s="33" t="s">
        <v>191</v>
      </c>
      <c r="M19" s="34">
        <v>0</v>
      </c>
      <c r="N19" s="34">
        <v>6</v>
      </c>
      <c r="O19" s="34">
        <v>9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15</v>
      </c>
      <c r="V19" s="36">
        <f t="shared" si="1"/>
        <v>124090</v>
      </c>
    </row>
    <row r="20" spans="1:22" x14ac:dyDescent="0.45">
      <c r="A20" s="27" t="s">
        <v>64</v>
      </c>
      <c r="B20" s="27" t="s">
        <v>65</v>
      </c>
      <c r="C20" s="28" t="s">
        <v>66</v>
      </c>
      <c r="D20" s="28">
        <v>2023</v>
      </c>
      <c r="E20" s="29" t="s">
        <v>34</v>
      </c>
      <c r="F20" s="30">
        <v>0</v>
      </c>
      <c r="G20" s="30">
        <v>0</v>
      </c>
      <c r="H20" s="30">
        <v>104230</v>
      </c>
      <c r="I20" s="30">
        <v>78893</v>
      </c>
      <c r="J20" s="31">
        <v>0</v>
      </c>
      <c r="K20" s="32">
        <v>11654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194777</v>
      </c>
    </row>
    <row r="21" spans="1:22" x14ac:dyDescent="0.45">
      <c r="A21" s="27" t="s">
        <v>64</v>
      </c>
      <c r="B21" s="27" t="s">
        <v>67</v>
      </c>
      <c r="C21" s="28" t="s">
        <v>68</v>
      </c>
      <c r="D21" s="28">
        <v>2023</v>
      </c>
      <c r="E21" s="29" t="s">
        <v>34</v>
      </c>
      <c r="F21" s="30">
        <v>0</v>
      </c>
      <c r="G21" s="30">
        <v>0</v>
      </c>
      <c r="H21" s="30">
        <v>70030</v>
      </c>
      <c r="I21" s="30">
        <v>41028</v>
      </c>
      <c r="J21" s="31">
        <v>0</v>
      </c>
      <c r="K21" s="32">
        <v>7068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118126</v>
      </c>
    </row>
    <row r="22" spans="1:22" x14ac:dyDescent="0.45">
      <c r="A22" s="27" t="s">
        <v>41</v>
      </c>
      <c r="B22" s="27" t="s">
        <v>69</v>
      </c>
      <c r="C22" s="28" t="s">
        <v>70</v>
      </c>
      <c r="D22" s="28">
        <v>2023</v>
      </c>
      <c r="E22" s="29" t="s">
        <v>34</v>
      </c>
      <c r="F22" s="30">
        <v>0</v>
      </c>
      <c r="G22" s="30">
        <v>484200</v>
      </c>
      <c r="H22" s="30">
        <v>0</v>
      </c>
      <c r="I22" s="30">
        <v>0</v>
      </c>
      <c r="J22" s="31">
        <v>0</v>
      </c>
      <c r="K22" s="32">
        <v>39302</v>
      </c>
      <c r="L22" s="33" t="s">
        <v>191</v>
      </c>
      <c r="M22" s="34">
        <v>0</v>
      </c>
      <c r="N22" s="34">
        <v>0</v>
      </c>
      <c r="O22" s="34">
        <v>40</v>
      </c>
      <c r="P22" s="34">
        <v>10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50</v>
      </c>
      <c r="V22" s="36">
        <f t="shared" si="1"/>
        <v>523502</v>
      </c>
    </row>
    <row r="23" spans="1:22" x14ac:dyDescent="0.45">
      <c r="A23" s="27" t="s">
        <v>41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0</v>
      </c>
      <c r="G23" s="30">
        <v>157452</v>
      </c>
      <c r="H23" s="30">
        <v>0</v>
      </c>
      <c r="I23" s="30">
        <v>0</v>
      </c>
      <c r="J23" s="31">
        <v>0</v>
      </c>
      <c r="K23" s="32">
        <v>9707</v>
      </c>
      <c r="L23" s="33" t="s">
        <v>191</v>
      </c>
      <c r="M23" s="34">
        <v>0</v>
      </c>
      <c r="N23" s="34">
        <v>0</v>
      </c>
      <c r="O23" s="34">
        <v>19</v>
      </c>
      <c r="P23" s="34">
        <v>4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23</v>
      </c>
      <c r="V23" s="36">
        <f t="shared" si="1"/>
        <v>167159</v>
      </c>
    </row>
    <row r="24" spans="1:22" x14ac:dyDescent="0.45">
      <c r="A24" s="27" t="s">
        <v>41</v>
      </c>
      <c r="B24" s="27" t="s">
        <v>73</v>
      </c>
      <c r="C24" s="28" t="s">
        <v>74</v>
      </c>
      <c r="D24" s="28">
        <v>2023</v>
      </c>
      <c r="E24" s="29" t="s">
        <v>34</v>
      </c>
      <c r="F24" s="30">
        <v>0</v>
      </c>
      <c r="G24" s="30">
        <v>97464</v>
      </c>
      <c r="H24" s="30">
        <v>0</v>
      </c>
      <c r="I24" s="30">
        <v>0</v>
      </c>
      <c r="J24" s="31">
        <v>0</v>
      </c>
      <c r="K24" s="32">
        <v>7687</v>
      </c>
      <c r="L24" s="33" t="s">
        <v>191</v>
      </c>
      <c r="M24" s="34">
        <v>0</v>
      </c>
      <c r="N24" s="34">
        <v>0</v>
      </c>
      <c r="O24" s="34">
        <v>17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17</v>
      </c>
      <c r="V24" s="36">
        <f t="shared" si="1"/>
        <v>105151</v>
      </c>
    </row>
    <row r="25" spans="1:22" x14ac:dyDescent="0.45">
      <c r="A25" s="27" t="s">
        <v>75</v>
      </c>
      <c r="B25" s="27" t="s">
        <v>76</v>
      </c>
      <c r="C25" s="28" t="s">
        <v>77</v>
      </c>
      <c r="D25" s="28">
        <v>2023</v>
      </c>
      <c r="E25" s="29" t="s">
        <v>34</v>
      </c>
      <c r="F25" s="30">
        <v>0</v>
      </c>
      <c r="G25" s="30">
        <v>0</v>
      </c>
      <c r="H25" s="30">
        <v>54334</v>
      </c>
      <c r="I25" s="30">
        <v>194950</v>
      </c>
      <c r="J25" s="31">
        <v>1200</v>
      </c>
      <c r="K25" s="32">
        <v>14979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265463</v>
      </c>
    </row>
    <row r="26" spans="1:22" x14ac:dyDescent="0.45">
      <c r="A26" s="27" t="s">
        <v>78</v>
      </c>
      <c r="B26" s="27" t="s">
        <v>79</v>
      </c>
      <c r="C26" s="28" t="s">
        <v>80</v>
      </c>
      <c r="D26" s="28">
        <v>2023</v>
      </c>
      <c r="E26" s="29" t="s">
        <v>34</v>
      </c>
      <c r="F26" s="30">
        <v>74191</v>
      </c>
      <c r="G26" s="30">
        <v>0</v>
      </c>
      <c r="H26" s="30">
        <v>12168</v>
      </c>
      <c r="I26" s="30">
        <v>0</v>
      </c>
      <c r="J26" s="31">
        <v>0</v>
      </c>
      <c r="K26" s="32">
        <v>5073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91432</v>
      </c>
    </row>
    <row r="27" spans="1:22" x14ac:dyDescent="0.45">
      <c r="A27" s="27" t="s">
        <v>41</v>
      </c>
      <c r="B27" s="27" t="s">
        <v>81</v>
      </c>
      <c r="C27" s="28" t="s">
        <v>82</v>
      </c>
      <c r="D27" s="28">
        <v>2023</v>
      </c>
      <c r="E27" s="29" t="s">
        <v>34</v>
      </c>
      <c r="F27" s="30">
        <v>0</v>
      </c>
      <c r="G27" s="30">
        <v>219708</v>
      </c>
      <c r="H27" s="30">
        <v>0</v>
      </c>
      <c r="I27" s="30">
        <v>0</v>
      </c>
      <c r="J27" s="31">
        <v>0</v>
      </c>
      <c r="K27" s="32">
        <v>13856</v>
      </c>
      <c r="L27" s="33" t="s">
        <v>191</v>
      </c>
      <c r="M27" s="34">
        <v>0</v>
      </c>
      <c r="N27" s="34">
        <v>0</v>
      </c>
      <c r="O27" s="34">
        <v>20</v>
      </c>
      <c r="P27" s="34">
        <v>8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28</v>
      </c>
      <c r="V27" s="36">
        <f t="shared" si="1"/>
        <v>233564</v>
      </c>
    </row>
    <row r="28" spans="1:22" x14ac:dyDescent="0.45">
      <c r="A28" s="27" t="s">
        <v>41</v>
      </c>
      <c r="B28" s="27" t="s">
        <v>83</v>
      </c>
      <c r="C28" s="28" t="s">
        <v>84</v>
      </c>
      <c r="D28" s="28">
        <v>2023</v>
      </c>
      <c r="E28" s="29" t="s">
        <v>34</v>
      </c>
      <c r="F28" s="30">
        <v>0</v>
      </c>
      <c r="G28" s="30">
        <v>281232</v>
      </c>
      <c r="H28" s="30">
        <v>24624</v>
      </c>
      <c r="I28" s="30">
        <v>0</v>
      </c>
      <c r="J28" s="31">
        <v>0</v>
      </c>
      <c r="K28" s="32">
        <v>20289</v>
      </c>
      <c r="L28" s="33" t="s">
        <v>191</v>
      </c>
      <c r="M28" s="34">
        <v>0</v>
      </c>
      <c r="N28" s="34">
        <v>0</v>
      </c>
      <c r="O28" s="34">
        <v>36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36</v>
      </c>
      <c r="V28" s="36">
        <f t="shared" si="1"/>
        <v>326145</v>
      </c>
    </row>
    <row r="29" spans="1:22" x14ac:dyDescent="0.45">
      <c r="A29" s="27" t="s">
        <v>75</v>
      </c>
      <c r="B29" s="27" t="s">
        <v>85</v>
      </c>
      <c r="C29" s="28" t="s">
        <v>86</v>
      </c>
      <c r="D29" s="28">
        <v>2023</v>
      </c>
      <c r="E29" s="29" t="s">
        <v>34</v>
      </c>
      <c r="F29" s="30">
        <v>0</v>
      </c>
      <c r="G29" s="30">
        <v>0</v>
      </c>
      <c r="H29" s="30">
        <v>104387</v>
      </c>
      <c r="I29" s="30">
        <v>269423</v>
      </c>
      <c r="J29" s="31">
        <v>144</v>
      </c>
      <c r="K29" s="32">
        <v>22197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396151</v>
      </c>
    </row>
    <row r="30" spans="1:22" x14ac:dyDescent="0.45">
      <c r="A30" s="27" t="s">
        <v>64</v>
      </c>
      <c r="B30" s="27" t="s">
        <v>87</v>
      </c>
      <c r="C30" s="28" t="s">
        <v>88</v>
      </c>
      <c r="D30" s="28">
        <v>2023</v>
      </c>
      <c r="E30" s="29" t="s">
        <v>34</v>
      </c>
      <c r="F30" s="30">
        <v>0</v>
      </c>
      <c r="G30" s="30">
        <v>0</v>
      </c>
      <c r="H30" s="30">
        <v>120033</v>
      </c>
      <c r="I30" s="30">
        <v>90284</v>
      </c>
      <c r="J30" s="31">
        <v>0</v>
      </c>
      <c r="K30" s="32">
        <v>13389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 t="s">
        <v>35</v>
      </c>
      <c r="U30" s="35">
        <f t="shared" si="0"/>
        <v>0</v>
      </c>
      <c r="V30" s="36">
        <f t="shared" si="1"/>
        <v>223706</v>
      </c>
    </row>
    <row r="31" spans="1:22" x14ac:dyDescent="0.45">
      <c r="A31" s="27" t="s">
        <v>89</v>
      </c>
      <c r="B31" s="27" t="s">
        <v>90</v>
      </c>
      <c r="C31" s="28" t="s">
        <v>91</v>
      </c>
      <c r="D31" s="28">
        <v>2023</v>
      </c>
      <c r="E31" s="29" t="s">
        <v>34</v>
      </c>
      <c r="F31" s="30">
        <v>173640</v>
      </c>
      <c r="G31" s="30">
        <v>0</v>
      </c>
      <c r="H31" s="30">
        <v>59059</v>
      </c>
      <c r="I31" s="30">
        <v>26250</v>
      </c>
      <c r="J31" s="31">
        <v>0</v>
      </c>
      <c r="K31" s="32">
        <v>19764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278713</v>
      </c>
    </row>
    <row r="32" spans="1:22" x14ac:dyDescent="0.45">
      <c r="A32" s="27" t="s">
        <v>78</v>
      </c>
      <c r="B32" s="27" t="s">
        <v>92</v>
      </c>
      <c r="C32" s="28" t="s">
        <v>93</v>
      </c>
      <c r="D32" s="28">
        <v>2023</v>
      </c>
      <c r="E32" s="29" t="s">
        <v>34</v>
      </c>
      <c r="F32" s="30">
        <v>125550</v>
      </c>
      <c r="G32" s="30">
        <v>0</v>
      </c>
      <c r="H32" s="30">
        <v>28350</v>
      </c>
      <c r="I32" s="30">
        <v>0</v>
      </c>
      <c r="J32" s="31">
        <v>0</v>
      </c>
      <c r="K32" s="32">
        <v>8919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162819</v>
      </c>
    </row>
    <row r="33" spans="1:22" x14ac:dyDescent="0.45">
      <c r="A33" s="27" t="s">
        <v>41</v>
      </c>
      <c r="B33" s="27" t="s">
        <v>94</v>
      </c>
      <c r="C33" s="28" t="s">
        <v>95</v>
      </c>
      <c r="D33" s="28">
        <v>2023</v>
      </c>
      <c r="E33" s="29" t="s">
        <v>34</v>
      </c>
      <c r="F33" s="30">
        <v>0</v>
      </c>
      <c r="G33" s="30">
        <v>0</v>
      </c>
      <c r="H33" s="30">
        <v>71465</v>
      </c>
      <c r="I33" s="30">
        <v>13705</v>
      </c>
      <c r="J33" s="31">
        <v>0</v>
      </c>
      <c r="K33" s="32">
        <v>5746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 t="s">
        <v>35</v>
      </c>
      <c r="U33" s="35">
        <f t="shared" si="0"/>
        <v>0</v>
      </c>
      <c r="V33" s="36">
        <f t="shared" si="1"/>
        <v>90916</v>
      </c>
    </row>
    <row r="34" spans="1:22" x14ac:dyDescent="0.45">
      <c r="A34" s="27" t="s">
        <v>41</v>
      </c>
      <c r="B34" s="27" t="s">
        <v>96</v>
      </c>
      <c r="C34" s="28" t="s">
        <v>97</v>
      </c>
      <c r="D34" s="28">
        <v>2023</v>
      </c>
      <c r="E34" s="29" t="s">
        <v>34</v>
      </c>
      <c r="F34" s="30">
        <v>0</v>
      </c>
      <c r="G34" s="30">
        <v>284820</v>
      </c>
      <c r="H34" s="30">
        <v>0</v>
      </c>
      <c r="I34" s="30">
        <v>0</v>
      </c>
      <c r="J34" s="31">
        <v>0</v>
      </c>
      <c r="K34" s="32">
        <v>16215</v>
      </c>
      <c r="L34" s="33" t="s">
        <v>98</v>
      </c>
      <c r="M34" s="34">
        <v>0</v>
      </c>
      <c r="N34" s="34">
        <v>5</v>
      </c>
      <c r="O34" s="34">
        <v>32</v>
      </c>
      <c r="P34" s="34">
        <v>1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38</v>
      </c>
      <c r="V34" s="36">
        <f t="shared" si="1"/>
        <v>301035</v>
      </c>
    </row>
    <row r="35" spans="1:22" x14ac:dyDescent="0.45">
      <c r="A35" s="27" t="s">
        <v>41</v>
      </c>
      <c r="B35" s="27" t="s">
        <v>99</v>
      </c>
      <c r="C35" s="28" t="s">
        <v>100</v>
      </c>
      <c r="D35" s="28">
        <v>2023</v>
      </c>
      <c r="E35" s="29" t="s">
        <v>34</v>
      </c>
      <c r="F35" s="30">
        <v>0</v>
      </c>
      <c r="G35" s="30">
        <v>282252</v>
      </c>
      <c r="H35" s="30">
        <v>0</v>
      </c>
      <c r="I35" s="30">
        <v>0</v>
      </c>
      <c r="J35" s="31">
        <v>0</v>
      </c>
      <c r="K35" s="32">
        <v>18356</v>
      </c>
      <c r="L35" s="33" t="s">
        <v>191</v>
      </c>
      <c r="M35" s="34">
        <v>0</v>
      </c>
      <c r="N35" s="34">
        <v>0</v>
      </c>
      <c r="O35" s="34">
        <v>43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43</v>
      </c>
      <c r="V35" s="36">
        <f t="shared" si="1"/>
        <v>300608</v>
      </c>
    </row>
    <row r="36" spans="1:22" x14ac:dyDescent="0.45">
      <c r="A36" s="27" t="s">
        <v>41</v>
      </c>
      <c r="B36" s="27" t="s">
        <v>101</v>
      </c>
      <c r="C36" s="28" t="s">
        <v>102</v>
      </c>
      <c r="D36" s="28">
        <v>2023</v>
      </c>
      <c r="E36" s="29" t="s">
        <v>34</v>
      </c>
      <c r="F36" s="30">
        <v>0</v>
      </c>
      <c r="G36" s="30">
        <v>215232</v>
      </c>
      <c r="H36" s="30">
        <v>0</v>
      </c>
      <c r="I36" s="30">
        <v>0</v>
      </c>
      <c r="J36" s="31">
        <v>0</v>
      </c>
      <c r="K36" s="32">
        <v>18968</v>
      </c>
      <c r="L36" s="33" t="s">
        <v>98</v>
      </c>
      <c r="M36" s="34">
        <v>0</v>
      </c>
      <c r="N36" s="34">
        <v>0</v>
      </c>
      <c r="O36" s="34">
        <v>13</v>
      </c>
      <c r="P36" s="34">
        <v>2</v>
      </c>
      <c r="Q36" s="34">
        <v>5</v>
      </c>
      <c r="R36" s="34">
        <v>2</v>
      </c>
      <c r="S36" s="34">
        <v>0</v>
      </c>
      <c r="T36" s="34">
        <v>0</v>
      </c>
      <c r="U36" s="35">
        <f t="shared" si="0"/>
        <v>22</v>
      </c>
      <c r="V36" s="36">
        <f t="shared" si="1"/>
        <v>234200</v>
      </c>
    </row>
    <row r="37" spans="1:22" x14ac:dyDescent="0.45">
      <c r="A37" s="27" t="s">
        <v>103</v>
      </c>
      <c r="B37" s="27" t="s">
        <v>104</v>
      </c>
      <c r="C37" s="28" t="s">
        <v>105</v>
      </c>
      <c r="D37" s="28">
        <v>2023</v>
      </c>
      <c r="E37" s="29" t="s">
        <v>34</v>
      </c>
      <c r="F37" s="30">
        <v>0</v>
      </c>
      <c r="G37" s="30">
        <v>0</v>
      </c>
      <c r="H37" s="30">
        <v>59314</v>
      </c>
      <c r="I37" s="30">
        <v>110243</v>
      </c>
      <c r="J37" s="31">
        <v>0</v>
      </c>
      <c r="K37" s="32">
        <v>10500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 t="s">
        <v>35</v>
      </c>
      <c r="U37" s="35">
        <f t="shared" si="0"/>
        <v>0</v>
      </c>
      <c r="V37" s="36">
        <f t="shared" si="1"/>
        <v>180057</v>
      </c>
    </row>
    <row r="38" spans="1:22" x14ac:dyDescent="0.45">
      <c r="A38" s="27" t="s">
        <v>106</v>
      </c>
      <c r="B38" s="27" t="s">
        <v>107</v>
      </c>
      <c r="C38" s="28" t="s">
        <v>108</v>
      </c>
      <c r="D38" s="28">
        <v>2023</v>
      </c>
      <c r="E38" s="29" t="s">
        <v>34</v>
      </c>
      <c r="F38" s="30">
        <v>996960</v>
      </c>
      <c r="G38" s="30">
        <v>0</v>
      </c>
      <c r="H38" s="30">
        <v>181092</v>
      </c>
      <c r="I38" s="30">
        <v>25877</v>
      </c>
      <c r="J38" s="31">
        <v>0</v>
      </c>
      <c r="K38" s="32">
        <v>69563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 t="s">
        <v>35</v>
      </c>
      <c r="U38" s="35">
        <f t="shared" si="0"/>
        <v>0</v>
      </c>
      <c r="V38" s="36">
        <f t="shared" si="1"/>
        <v>1273492</v>
      </c>
    </row>
    <row r="39" spans="1:22" x14ac:dyDescent="0.45">
      <c r="A39" s="27" t="s">
        <v>41</v>
      </c>
      <c r="B39" s="27" t="s">
        <v>109</v>
      </c>
      <c r="C39" s="28" t="s">
        <v>110</v>
      </c>
      <c r="D39" s="28">
        <v>2023</v>
      </c>
      <c r="E39" s="29" t="s">
        <v>34</v>
      </c>
      <c r="F39" s="30">
        <v>0</v>
      </c>
      <c r="G39" s="30">
        <v>618516</v>
      </c>
      <c r="H39" s="30">
        <v>0</v>
      </c>
      <c r="I39" s="30">
        <v>0</v>
      </c>
      <c r="J39" s="31">
        <v>0</v>
      </c>
      <c r="K39" s="32">
        <v>38141</v>
      </c>
      <c r="L39" s="33" t="s">
        <v>98</v>
      </c>
      <c r="M39" s="34">
        <v>0</v>
      </c>
      <c r="N39" s="34">
        <v>0</v>
      </c>
      <c r="O39" s="34">
        <v>54</v>
      </c>
      <c r="P39" s="34">
        <v>10</v>
      </c>
      <c r="Q39" s="34">
        <v>10</v>
      </c>
      <c r="R39" s="34">
        <v>1</v>
      </c>
      <c r="S39" s="34">
        <v>0</v>
      </c>
      <c r="T39" s="34">
        <v>0</v>
      </c>
      <c r="U39" s="35">
        <f t="shared" si="0"/>
        <v>75</v>
      </c>
      <c r="V39" s="36">
        <f t="shared" si="1"/>
        <v>656657</v>
      </c>
    </row>
    <row r="40" spans="1:22" x14ac:dyDescent="0.45">
      <c r="A40" s="27" t="s">
        <v>41</v>
      </c>
      <c r="B40" s="27" t="s">
        <v>111</v>
      </c>
      <c r="C40" s="28" t="s">
        <v>112</v>
      </c>
      <c r="D40" s="28">
        <v>2023</v>
      </c>
      <c r="E40" s="29" t="s">
        <v>34</v>
      </c>
      <c r="F40" s="30">
        <v>0</v>
      </c>
      <c r="G40" s="30">
        <v>202308</v>
      </c>
      <c r="H40" s="30">
        <v>0</v>
      </c>
      <c r="I40" s="30">
        <v>0</v>
      </c>
      <c r="J40" s="31">
        <v>0</v>
      </c>
      <c r="K40" s="32">
        <v>14497</v>
      </c>
      <c r="L40" s="33" t="s">
        <v>191</v>
      </c>
      <c r="M40" s="34">
        <v>0</v>
      </c>
      <c r="N40" s="34">
        <v>6</v>
      </c>
      <c r="O40" s="34">
        <v>23</v>
      </c>
      <c r="P40" s="34">
        <v>0</v>
      </c>
      <c r="Q40" s="34">
        <v>2</v>
      </c>
      <c r="R40" s="34">
        <v>0</v>
      </c>
      <c r="S40" s="34">
        <v>0</v>
      </c>
      <c r="T40" s="34">
        <v>0</v>
      </c>
      <c r="U40" s="35">
        <f t="shared" si="0"/>
        <v>31</v>
      </c>
      <c r="V40" s="36">
        <f t="shared" si="1"/>
        <v>216805</v>
      </c>
    </row>
    <row r="41" spans="1:22" x14ac:dyDescent="0.45">
      <c r="A41" s="27" t="s">
        <v>41</v>
      </c>
      <c r="B41" s="27" t="s">
        <v>113</v>
      </c>
      <c r="C41" s="28" t="s">
        <v>114</v>
      </c>
      <c r="D41" s="28">
        <v>2023</v>
      </c>
      <c r="E41" s="29" t="s">
        <v>34</v>
      </c>
      <c r="F41" s="30">
        <v>0</v>
      </c>
      <c r="G41" s="30">
        <v>319200</v>
      </c>
      <c r="H41" s="30">
        <v>0</v>
      </c>
      <c r="I41" s="30">
        <v>0</v>
      </c>
      <c r="J41" s="31">
        <v>0</v>
      </c>
      <c r="K41" s="32">
        <v>17842</v>
      </c>
      <c r="L41" s="33" t="s">
        <v>98</v>
      </c>
      <c r="M41" s="34">
        <v>0</v>
      </c>
      <c r="N41" s="34">
        <v>0</v>
      </c>
      <c r="O41" s="34">
        <v>40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40</v>
      </c>
      <c r="V41" s="36">
        <f t="shared" si="1"/>
        <v>337042</v>
      </c>
    </row>
    <row r="42" spans="1:22" x14ac:dyDescent="0.45">
      <c r="A42" s="27" t="s">
        <v>115</v>
      </c>
      <c r="B42" s="27" t="s">
        <v>116</v>
      </c>
      <c r="C42" s="28" t="s">
        <v>117</v>
      </c>
      <c r="D42" s="28">
        <v>2023</v>
      </c>
      <c r="E42" s="29" t="s">
        <v>34</v>
      </c>
      <c r="F42" s="30">
        <v>0</v>
      </c>
      <c r="G42" s="30">
        <v>0</v>
      </c>
      <c r="H42" s="30">
        <v>84618</v>
      </c>
      <c r="I42" s="30">
        <v>339372</v>
      </c>
      <c r="J42" s="31">
        <v>0</v>
      </c>
      <c r="K42" s="32">
        <v>25814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 t="s">
        <v>35</v>
      </c>
      <c r="U42" s="35">
        <f t="shared" si="0"/>
        <v>0</v>
      </c>
      <c r="V42" s="36">
        <f t="shared" si="1"/>
        <v>449804</v>
      </c>
    </row>
    <row r="43" spans="1:22" x14ac:dyDescent="0.45">
      <c r="A43" s="27" t="s">
        <v>41</v>
      </c>
      <c r="B43" s="27" t="s">
        <v>118</v>
      </c>
      <c r="C43" s="28" t="s">
        <v>119</v>
      </c>
      <c r="D43" s="28">
        <v>2023</v>
      </c>
      <c r="E43" s="29" t="s">
        <v>34</v>
      </c>
      <c r="F43" s="30">
        <v>0</v>
      </c>
      <c r="G43" s="30">
        <v>188040</v>
      </c>
      <c r="H43" s="30">
        <v>6660</v>
      </c>
      <c r="I43" s="30">
        <v>0</v>
      </c>
      <c r="J43" s="31">
        <v>0</v>
      </c>
      <c r="K43" s="32">
        <v>14604</v>
      </c>
      <c r="L43" s="33" t="s">
        <v>191</v>
      </c>
      <c r="M43" s="34">
        <v>0</v>
      </c>
      <c r="N43" s="34">
        <v>20</v>
      </c>
      <c r="O43" s="34">
        <v>5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25</v>
      </c>
      <c r="V43" s="36">
        <f t="shared" si="1"/>
        <v>209304</v>
      </c>
    </row>
    <row r="44" spans="1:22" x14ac:dyDescent="0.45">
      <c r="A44" s="27" t="s">
        <v>41</v>
      </c>
      <c r="B44" s="27" t="s">
        <v>120</v>
      </c>
      <c r="C44" s="28" t="s">
        <v>121</v>
      </c>
      <c r="D44" s="28">
        <v>2023</v>
      </c>
      <c r="E44" s="29" t="s">
        <v>34</v>
      </c>
      <c r="F44" s="30">
        <v>0</v>
      </c>
      <c r="G44" s="30">
        <v>461448</v>
      </c>
      <c r="H44" s="30">
        <v>0</v>
      </c>
      <c r="I44" s="30">
        <v>0</v>
      </c>
      <c r="J44" s="31">
        <v>0</v>
      </c>
      <c r="K44" s="32">
        <v>25681</v>
      </c>
      <c r="L44" s="33" t="s">
        <v>98</v>
      </c>
      <c r="M44" s="34">
        <v>0</v>
      </c>
      <c r="N44" s="34">
        <v>0</v>
      </c>
      <c r="O44" s="34">
        <v>55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55</v>
      </c>
      <c r="V44" s="36">
        <f t="shared" si="1"/>
        <v>487129</v>
      </c>
    </row>
    <row r="45" spans="1:22" x14ac:dyDescent="0.45">
      <c r="A45" s="27" t="s">
        <v>41</v>
      </c>
      <c r="B45" s="27" t="s">
        <v>122</v>
      </c>
      <c r="C45" s="28" t="s">
        <v>123</v>
      </c>
      <c r="D45" s="28">
        <v>2023</v>
      </c>
      <c r="E45" s="29" t="s">
        <v>34</v>
      </c>
      <c r="F45" s="30">
        <v>0</v>
      </c>
      <c r="G45" s="30">
        <v>184680</v>
      </c>
      <c r="H45" s="30">
        <v>0</v>
      </c>
      <c r="I45" s="30">
        <v>0</v>
      </c>
      <c r="J45" s="31">
        <v>0</v>
      </c>
      <c r="K45" s="32">
        <v>11589</v>
      </c>
      <c r="L45" s="33" t="s">
        <v>191</v>
      </c>
      <c r="M45" s="34">
        <v>0</v>
      </c>
      <c r="N45" s="34">
        <v>0</v>
      </c>
      <c r="O45" s="34">
        <v>27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27</v>
      </c>
      <c r="V45" s="36">
        <f t="shared" si="1"/>
        <v>196269</v>
      </c>
    </row>
    <row r="46" spans="1:22" x14ac:dyDescent="0.45">
      <c r="A46" s="27" t="s">
        <v>41</v>
      </c>
      <c r="B46" s="27" t="s">
        <v>124</v>
      </c>
      <c r="C46" s="28" t="s">
        <v>125</v>
      </c>
      <c r="D46" s="28">
        <v>2023</v>
      </c>
      <c r="E46" s="29" t="s">
        <v>34</v>
      </c>
      <c r="F46" s="30">
        <v>0</v>
      </c>
      <c r="G46" s="30">
        <v>411312</v>
      </c>
      <c r="H46" s="30">
        <v>0</v>
      </c>
      <c r="I46" s="30">
        <v>0</v>
      </c>
      <c r="J46" s="31">
        <v>0</v>
      </c>
      <c r="K46" s="32">
        <v>27387</v>
      </c>
      <c r="L46" s="33" t="s">
        <v>98</v>
      </c>
      <c r="M46" s="34">
        <v>0</v>
      </c>
      <c r="N46" s="34">
        <v>0</v>
      </c>
      <c r="O46" s="34">
        <v>44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44</v>
      </c>
      <c r="V46" s="36">
        <f t="shared" si="1"/>
        <v>438699</v>
      </c>
    </row>
    <row r="47" spans="1:22" x14ac:dyDescent="0.45">
      <c r="A47" s="27" t="s">
        <v>51</v>
      </c>
      <c r="B47" s="27" t="s">
        <v>126</v>
      </c>
      <c r="C47" s="28" t="s">
        <v>127</v>
      </c>
      <c r="D47" s="28">
        <v>2023</v>
      </c>
      <c r="E47" s="29" t="s">
        <v>34</v>
      </c>
      <c r="F47" s="30">
        <v>15675</v>
      </c>
      <c r="G47" s="30">
        <v>0</v>
      </c>
      <c r="H47" s="30">
        <v>8639</v>
      </c>
      <c r="I47" s="30">
        <v>18890</v>
      </c>
      <c r="J47" s="31">
        <v>2096</v>
      </c>
      <c r="K47" s="32">
        <v>2737</v>
      </c>
      <c r="L47" s="33" t="s">
        <v>35</v>
      </c>
      <c r="M47" s="34"/>
      <c r="N47" s="34"/>
      <c r="O47" s="34"/>
      <c r="P47" s="34"/>
      <c r="Q47" s="34"/>
      <c r="R47" s="34"/>
      <c r="S47" s="34"/>
      <c r="T47" s="34" t="s">
        <v>35</v>
      </c>
      <c r="U47" s="35">
        <f t="shared" si="0"/>
        <v>0</v>
      </c>
      <c r="V47" s="36">
        <f t="shared" si="1"/>
        <v>48037</v>
      </c>
    </row>
    <row r="48" spans="1:22" x14ac:dyDescent="0.45">
      <c r="A48" s="27" t="s">
        <v>128</v>
      </c>
      <c r="B48" s="27" t="s">
        <v>129</v>
      </c>
      <c r="C48" s="28" t="s">
        <v>130</v>
      </c>
      <c r="D48" s="28">
        <v>2023</v>
      </c>
      <c r="E48" s="29" t="s">
        <v>34</v>
      </c>
      <c r="F48" s="30">
        <v>146181</v>
      </c>
      <c r="G48" s="30">
        <v>0</v>
      </c>
      <c r="H48" s="30">
        <v>56043</v>
      </c>
      <c r="I48" s="30">
        <v>17702</v>
      </c>
      <c r="J48" s="31">
        <v>0</v>
      </c>
      <c r="K48" s="32">
        <v>11217</v>
      </c>
      <c r="L48" s="33" t="s">
        <v>35</v>
      </c>
      <c r="M48" s="34"/>
      <c r="N48" s="34"/>
      <c r="O48" s="34"/>
      <c r="P48" s="34"/>
      <c r="Q48" s="34"/>
      <c r="R48" s="34"/>
      <c r="S48" s="34"/>
      <c r="T48" s="34" t="s">
        <v>35</v>
      </c>
      <c r="U48" s="35">
        <f t="shared" si="0"/>
        <v>0</v>
      </c>
      <c r="V48" s="36">
        <f t="shared" si="1"/>
        <v>231143</v>
      </c>
    </row>
    <row r="49" spans="1:22" x14ac:dyDescent="0.45">
      <c r="A49" s="27" t="s">
        <v>64</v>
      </c>
      <c r="B49" s="27" t="s">
        <v>131</v>
      </c>
      <c r="C49" s="28" t="s">
        <v>132</v>
      </c>
      <c r="D49" s="28">
        <v>2023</v>
      </c>
      <c r="E49" s="29" t="s">
        <v>34</v>
      </c>
      <c r="F49" s="30">
        <v>114315</v>
      </c>
      <c r="G49" s="30">
        <v>0</v>
      </c>
      <c r="H49" s="30">
        <v>141784</v>
      </c>
      <c r="I49" s="30">
        <v>63773</v>
      </c>
      <c r="J49" s="31">
        <v>0</v>
      </c>
      <c r="K49" s="32">
        <v>20158</v>
      </c>
      <c r="L49" s="33" t="s">
        <v>35</v>
      </c>
      <c r="M49" s="34"/>
      <c r="N49" s="34"/>
      <c r="O49" s="34"/>
      <c r="P49" s="34"/>
      <c r="Q49" s="34"/>
      <c r="R49" s="34"/>
      <c r="S49" s="34"/>
      <c r="T49" s="34" t="s">
        <v>35</v>
      </c>
      <c r="U49" s="35">
        <f t="shared" si="0"/>
        <v>0</v>
      </c>
      <c r="V49" s="36">
        <f t="shared" si="1"/>
        <v>340030</v>
      </c>
    </row>
    <row r="50" spans="1:22" x14ac:dyDescent="0.45">
      <c r="A50" s="27" t="s">
        <v>41</v>
      </c>
      <c r="B50" s="27" t="s">
        <v>133</v>
      </c>
      <c r="C50" s="28" t="s">
        <v>134</v>
      </c>
      <c r="D50" s="28">
        <v>2023</v>
      </c>
      <c r="E50" s="29" t="s">
        <v>135</v>
      </c>
      <c r="F50" s="30">
        <v>0</v>
      </c>
      <c r="G50" s="30">
        <v>0</v>
      </c>
      <c r="H50" s="30">
        <v>249091</v>
      </c>
      <c r="I50" s="30">
        <v>0</v>
      </c>
      <c r="J50" s="31">
        <v>0</v>
      </c>
      <c r="K50" s="32">
        <v>24909</v>
      </c>
      <c r="L50" s="33" t="s">
        <v>35</v>
      </c>
      <c r="M50" s="34"/>
      <c r="N50" s="34"/>
      <c r="O50" s="34"/>
      <c r="P50" s="34"/>
      <c r="Q50" s="34"/>
      <c r="R50" s="34"/>
      <c r="S50" s="34"/>
      <c r="T50" s="34" t="s">
        <v>35</v>
      </c>
      <c r="U50" s="35">
        <f t="shared" si="0"/>
        <v>0</v>
      </c>
      <c r="V50" s="36">
        <f t="shared" si="1"/>
        <v>274000</v>
      </c>
    </row>
    <row r="51" spans="1:22" x14ac:dyDescent="0.45">
      <c r="A51" s="27" t="s">
        <v>89</v>
      </c>
      <c r="B51" s="27" t="s">
        <v>136</v>
      </c>
      <c r="C51" s="28" t="s">
        <v>137</v>
      </c>
      <c r="D51" s="28">
        <v>2023</v>
      </c>
      <c r="E51" s="29" t="s">
        <v>34</v>
      </c>
      <c r="F51" s="30">
        <v>0</v>
      </c>
      <c r="G51" s="30">
        <v>0</v>
      </c>
      <c r="H51" s="30">
        <v>28989</v>
      </c>
      <c r="I51" s="30">
        <v>77223</v>
      </c>
      <c r="J51" s="31">
        <v>0</v>
      </c>
      <c r="K51" s="32">
        <v>6467</v>
      </c>
      <c r="L51" s="33" t="s">
        <v>35</v>
      </c>
      <c r="M51" s="34"/>
      <c r="N51" s="34"/>
      <c r="O51" s="34"/>
      <c r="P51" s="34"/>
      <c r="Q51" s="34"/>
      <c r="R51" s="34"/>
      <c r="S51" s="34"/>
      <c r="T51" s="34" t="s">
        <v>35</v>
      </c>
      <c r="U51" s="35">
        <f t="shared" si="0"/>
        <v>0</v>
      </c>
      <c r="V51" s="36">
        <f t="shared" si="1"/>
        <v>112679</v>
      </c>
    </row>
    <row r="52" spans="1:22" x14ac:dyDescent="0.45">
      <c r="A52" s="27" t="s">
        <v>41</v>
      </c>
      <c r="B52" s="27" t="s">
        <v>138</v>
      </c>
      <c r="C52" s="28" t="s">
        <v>139</v>
      </c>
      <c r="D52" s="28">
        <v>2023</v>
      </c>
      <c r="E52" s="29" t="s">
        <v>34</v>
      </c>
      <c r="F52" s="30">
        <v>0</v>
      </c>
      <c r="G52" s="30">
        <v>346140</v>
      </c>
      <c r="H52" s="30">
        <v>0</v>
      </c>
      <c r="I52" s="30">
        <v>0</v>
      </c>
      <c r="J52" s="31">
        <v>0</v>
      </c>
      <c r="K52" s="32">
        <v>20932</v>
      </c>
      <c r="L52" s="33" t="s">
        <v>191</v>
      </c>
      <c r="M52" s="34">
        <v>0</v>
      </c>
      <c r="N52" s="34">
        <v>13</v>
      </c>
      <c r="O52" s="34">
        <v>47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5">
        <f t="shared" si="0"/>
        <v>60</v>
      </c>
      <c r="V52" s="36">
        <f t="shared" si="1"/>
        <v>367072</v>
      </c>
    </row>
    <row r="53" spans="1:22" x14ac:dyDescent="0.45">
      <c r="A53" s="27" t="s">
        <v>41</v>
      </c>
      <c r="B53" s="27" t="s">
        <v>140</v>
      </c>
      <c r="C53" s="28" t="s">
        <v>141</v>
      </c>
      <c r="D53" s="28">
        <v>2023</v>
      </c>
      <c r="E53" s="29" t="s">
        <v>34</v>
      </c>
      <c r="F53" s="30">
        <v>0</v>
      </c>
      <c r="G53" s="30">
        <v>131424</v>
      </c>
      <c r="H53" s="30">
        <v>26668</v>
      </c>
      <c r="I53" s="30">
        <v>0</v>
      </c>
      <c r="J53" s="31">
        <v>0</v>
      </c>
      <c r="K53" s="32">
        <v>2579</v>
      </c>
      <c r="L53" s="33" t="s">
        <v>191</v>
      </c>
      <c r="M53" s="34">
        <v>0</v>
      </c>
      <c r="N53" s="34">
        <v>0</v>
      </c>
      <c r="O53" s="34">
        <v>4</v>
      </c>
      <c r="P53" s="34">
        <v>6</v>
      </c>
      <c r="Q53" s="34">
        <v>4</v>
      </c>
      <c r="R53" s="34">
        <v>0</v>
      </c>
      <c r="S53" s="34">
        <v>0</v>
      </c>
      <c r="T53" s="34">
        <v>0</v>
      </c>
      <c r="U53" s="35">
        <f t="shared" si="0"/>
        <v>14</v>
      </c>
      <c r="V53" s="36">
        <f t="shared" si="1"/>
        <v>160671</v>
      </c>
    </row>
    <row r="54" spans="1:22" x14ac:dyDescent="0.45">
      <c r="A54" s="27" t="s">
        <v>41</v>
      </c>
      <c r="B54" s="27" t="s">
        <v>142</v>
      </c>
      <c r="C54" s="28" t="s">
        <v>143</v>
      </c>
      <c r="D54" s="28">
        <v>2023</v>
      </c>
      <c r="E54" s="29" t="s">
        <v>34</v>
      </c>
      <c r="F54" s="30">
        <v>0</v>
      </c>
      <c r="G54" s="30">
        <v>57540</v>
      </c>
      <c r="H54" s="30">
        <v>7206</v>
      </c>
      <c r="I54" s="30">
        <v>0</v>
      </c>
      <c r="J54" s="31">
        <v>0</v>
      </c>
      <c r="K54" s="32">
        <v>3831</v>
      </c>
      <c r="L54" s="33" t="s">
        <v>98</v>
      </c>
      <c r="M54" s="34">
        <v>0</v>
      </c>
      <c r="N54" s="34">
        <v>0</v>
      </c>
      <c r="O54" s="34">
        <v>0</v>
      </c>
      <c r="P54" s="34">
        <v>5</v>
      </c>
      <c r="Q54" s="34">
        <v>0</v>
      </c>
      <c r="R54" s="34">
        <v>0</v>
      </c>
      <c r="S54" s="34">
        <v>0</v>
      </c>
      <c r="T54" s="34">
        <v>0</v>
      </c>
      <c r="U54" s="35">
        <f t="shared" si="0"/>
        <v>5</v>
      </c>
      <c r="V54" s="36">
        <f t="shared" si="1"/>
        <v>68577</v>
      </c>
    </row>
    <row r="55" spans="1:22" x14ac:dyDescent="0.45">
      <c r="A55" s="27" t="s">
        <v>41</v>
      </c>
      <c r="B55" s="27" t="s">
        <v>144</v>
      </c>
      <c r="C55" s="28" t="s">
        <v>145</v>
      </c>
      <c r="D55" s="28">
        <v>2023</v>
      </c>
      <c r="E55" s="29" t="s">
        <v>34</v>
      </c>
      <c r="F55" s="30">
        <v>0</v>
      </c>
      <c r="G55" s="30">
        <v>142800</v>
      </c>
      <c r="H55" s="30">
        <v>0</v>
      </c>
      <c r="I55" s="30">
        <v>0</v>
      </c>
      <c r="J55" s="31">
        <v>0</v>
      </c>
      <c r="K55" s="32">
        <v>13392</v>
      </c>
      <c r="L55" s="33" t="s">
        <v>98</v>
      </c>
      <c r="M55" s="34">
        <v>0</v>
      </c>
      <c r="N55" s="34">
        <v>0</v>
      </c>
      <c r="O55" s="34">
        <v>20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5">
        <f t="shared" si="0"/>
        <v>20</v>
      </c>
      <c r="V55" s="36">
        <f t="shared" si="1"/>
        <v>156192</v>
      </c>
    </row>
    <row r="56" spans="1:22" x14ac:dyDescent="0.45">
      <c r="A56" s="27" t="s">
        <v>146</v>
      </c>
      <c r="B56" s="27" t="s">
        <v>147</v>
      </c>
      <c r="C56" s="28" t="s">
        <v>148</v>
      </c>
      <c r="D56" s="28">
        <v>2023</v>
      </c>
      <c r="E56" s="29" t="s">
        <v>34</v>
      </c>
      <c r="F56" s="30">
        <v>56859</v>
      </c>
      <c r="G56" s="30">
        <v>0</v>
      </c>
      <c r="H56" s="30">
        <v>50000</v>
      </c>
      <c r="I56" s="30">
        <v>19628</v>
      </c>
      <c r="J56" s="31">
        <v>0</v>
      </c>
      <c r="K56" s="32">
        <v>7629</v>
      </c>
      <c r="L56" s="33" t="s">
        <v>35</v>
      </c>
      <c r="M56" s="34"/>
      <c r="N56" s="34"/>
      <c r="O56" s="34"/>
      <c r="P56" s="34"/>
      <c r="Q56" s="34"/>
      <c r="R56" s="34"/>
      <c r="S56" s="34"/>
      <c r="T56" s="34" t="s">
        <v>35</v>
      </c>
      <c r="U56" s="35">
        <f t="shared" si="0"/>
        <v>0</v>
      </c>
      <c r="V56" s="36">
        <f t="shared" si="1"/>
        <v>134116</v>
      </c>
    </row>
    <row r="57" spans="1:22" x14ac:dyDescent="0.45">
      <c r="A57" s="27" t="s">
        <v>51</v>
      </c>
      <c r="B57" s="27" t="s">
        <v>149</v>
      </c>
      <c r="C57" s="28" t="s">
        <v>150</v>
      </c>
      <c r="D57" s="28">
        <v>2023</v>
      </c>
      <c r="E57" s="29" t="s">
        <v>34</v>
      </c>
      <c r="F57" s="30">
        <v>91217</v>
      </c>
      <c r="G57" s="30">
        <v>0</v>
      </c>
      <c r="H57" s="30">
        <v>20475</v>
      </c>
      <c r="I57" s="30">
        <v>14620</v>
      </c>
      <c r="J57" s="31">
        <v>0</v>
      </c>
      <c r="K57" s="32">
        <v>2048</v>
      </c>
      <c r="L57" s="33" t="s">
        <v>35</v>
      </c>
      <c r="M57" s="34"/>
      <c r="N57" s="34"/>
      <c r="O57" s="34"/>
      <c r="P57" s="34"/>
      <c r="Q57" s="34"/>
      <c r="R57" s="34"/>
      <c r="S57" s="34"/>
      <c r="T57" s="34" t="s">
        <v>35</v>
      </c>
      <c r="U57" s="35">
        <f t="shared" si="0"/>
        <v>0</v>
      </c>
      <c r="V57" s="36">
        <f t="shared" si="1"/>
        <v>128360</v>
      </c>
    </row>
    <row r="58" spans="1:22" x14ac:dyDescent="0.45">
      <c r="A58" s="27" t="s">
        <v>151</v>
      </c>
      <c r="B58" s="27" t="s">
        <v>152</v>
      </c>
      <c r="C58" s="28" t="s">
        <v>153</v>
      </c>
      <c r="D58" s="28">
        <v>2023</v>
      </c>
      <c r="E58" s="29" t="s">
        <v>34</v>
      </c>
      <c r="F58" s="30">
        <v>0</v>
      </c>
      <c r="G58" s="30">
        <v>180096</v>
      </c>
      <c r="H58" s="30">
        <v>66288</v>
      </c>
      <c r="I58" s="30">
        <v>0</v>
      </c>
      <c r="J58" s="31">
        <v>0</v>
      </c>
      <c r="K58" s="32">
        <v>13936</v>
      </c>
      <c r="L58" s="33" t="s">
        <v>98</v>
      </c>
      <c r="M58" s="34">
        <v>0</v>
      </c>
      <c r="N58" s="34">
        <v>0</v>
      </c>
      <c r="O58" s="34">
        <v>4</v>
      </c>
      <c r="P58" s="34">
        <v>8</v>
      </c>
      <c r="Q58" s="34">
        <v>3</v>
      </c>
      <c r="R58" s="34">
        <v>0</v>
      </c>
      <c r="S58" s="34">
        <v>0</v>
      </c>
      <c r="T58" s="34">
        <v>0</v>
      </c>
      <c r="U58" s="35">
        <f t="shared" si="0"/>
        <v>15</v>
      </c>
      <c r="V58" s="36">
        <f t="shared" si="1"/>
        <v>260320</v>
      </c>
    </row>
    <row r="59" spans="1:22" x14ac:dyDescent="0.45">
      <c r="A59" s="27" t="s">
        <v>154</v>
      </c>
      <c r="B59" s="27" t="s">
        <v>155</v>
      </c>
      <c r="C59" s="28" t="s">
        <v>156</v>
      </c>
      <c r="D59" s="28">
        <v>2023</v>
      </c>
      <c r="E59" s="29" t="s">
        <v>34</v>
      </c>
      <c r="F59" s="30">
        <v>240360</v>
      </c>
      <c r="G59" s="30">
        <v>0</v>
      </c>
      <c r="H59" s="30">
        <v>58002</v>
      </c>
      <c r="I59" s="30">
        <v>17568</v>
      </c>
      <c r="J59" s="31">
        <v>0</v>
      </c>
      <c r="K59" s="32">
        <v>13271</v>
      </c>
      <c r="L59" s="33" t="s">
        <v>35</v>
      </c>
      <c r="M59" s="34"/>
      <c r="N59" s="34"/>
      <c r="O59" s="34"/>
      <c r="P59" s="34"/>
      <c r="Q59" s="34"/>
      <c r="R59" s="34"/>
      <c r="S59" s="34"/>
      <c r="T59" s="34" t="s">
        <v>35</v>
      </c>
      <c r="U59" s="35">
        <f t="shared" si="0"/>
        <v>0</v>
      </c>
      <c r="V59" s="36">
        <f t="shared" si="1"/>
        <v>329201</v>
      </c>
    </row>
    <row r="60" spans="1:22" x14ac:dyDescent="0.45">
      <c r="A60" s="27" t="s">
        <v>157</v>
      </c>
      <c r="B60" s="27" t="s">
        <v>158</v>
      </c>
      <c r="C60" s="28" t="s">
        <v>159</v>
      </c>
      <c r="D60" s="28">
        <v>2023</v>
      </c>
      <c r="E60" s="29" t="s">
        <v>34</v>
      </c>
      <c r="F60" s="30">
        <v>0</v>
      </c>
      <c r="G60" s="30">
        <v>153972</v>
      </c>
      <c r="H60" s="30">
        <v>59809</v>
      </c>
      <c r="I60" s="30">
        <v>0</v>
      </c>
      <c r="J60" s="31">
        <v>0</v>
      </c>
      <c r="K60" s="32">
        <v>14456</v>
      </c>
      <c r="L60" s="33" t="s">
        <v>98</v>
      </c>
      <c r="M60" s="34">
        <v>0</v>
      </c>
      <c r="N60" s="34">
        <v>1</v>
      </c>
      <c r="O60" s="34">
        <v>7</v>
      </c>
      <c r="P60" s="34">
        <v>8</v>
      </c>
      <c r="Q60" s="34">
        <v>2</v>
      </c>
      <c r="R60" s="34">
        <v>0</v>
      </c>
      <c r="S60" s="34">
        <v>0</v>
      </c>
      <c r="T60" s="34">
        <v>0</v>
      </c>
      <c r="U60" s="35">
        <f t="shared" si="0"/>
        <v>18</v>
      </c>
      <c r="V60" s="36">
        <f t="shared" si="1"/>
        <v>228237</v>
      </c>
    </row>
    <row r="61" spans="1:22" x14ac:dyDescent="0.45">
      <c r="A61" s="27" t="s">
        <v>160</v>
      </c>
      <c r="B61" s="27" t="s">
        <v>161</v>
      </c>
      <c r="C61" s="28" t="s">
        <v>162</v>
      </c>
      <c r="D61" s="28">
        <v>2023</v>
      </c>
      <c r="E61" s="29" t="s">
        <v>34</v>
      </c>
      <c r="F61" s="30">
        <v>0</v>
      </c>
      <c r="G61" s="30">
        <v>161112</v>
      </c>
      <c r="H61" s="30">
        <v>36432</v>
      </c>
      <c r="I61" s="30">
        <v>0</v>
      </c>
      <c r="J61" s="31">
        <v>1000</v>
      </c>
      <c r="K61" s="32">
        <v>9577</v>
      </c>
      <c r="L61" s="33" t="s">
        <v>98</v>
      </c>
      <c r="M61" s="34">
        <v>0</v>
      </c>
      <c r="N61" s="34">
        <v>0</v>
      </c>
      <c r="O61" s="34">
        <v>0</v>
      </c>
      <c r="P61" s="34">
        <v>14</v>
      </c>
      <c r="Q61" s="34">
        <v>0</v>
      </c>
      <c r="R61" s="34">
        <v>0</v>
      </c>
      <c r="S61" s="34">
        <v>0</v>
      </c>
      <c r="T61" s="34">
        <v>0</v>
      </c>
      <c r="U61" s="35">
        <f t="shared" si="0"/>
        <v>14</v>
      </c>
      <c r="V61" s="36">
        <f t="shared" si="1"/>
        <v>208121</v>
      </c>
    </row>
    <row r="62" spans="1:22" x14ac:dyDescent="0.45">
      <c r="A62" s="27" t="s">
        <v>154</v>
      </c>
      <c r="B62" s="27" t="s">
        <v>163</v>
      </c>
      <c r="C62" s="28" t="s">
        <v>164</v>
      </c>
      <c r="D62" s="28">
        <v>2023</v>
      </c>
      <c r="E62" s="29" t="s">
        <v>34</v>
      </c>
      <c r="F62" s="30">
        <v>0</v>
      </c>
      <c r="G62" s="30">
        <v>49380</v>
      </c>
      <c r="H62" s="30">
        <v>11460</v>
      </c>
      <c r="I62" s="30">
        <v>0</v>
      </c>
      <c r="J62" s="31">
        <v>0</v>
      </c>
      <c r="K62" s="32">
        <v>1075</v>
      </c>
      <c r="L62" s="33" t="s">
        <v>98</v>
      </c>
      <c r="M62" s="34">
        <v>0</v>
      </c>
      <c r="N62" s="34">
        <v>0</v>
      </c>
      <c r="O62" s="34">
        <v>5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5">
        <f t="shared" si="0"/>
        <v>5</v>
      </c>
      <c r="V62" s="36">
        <f t="shared" si="1"/>
        <v>61915</v>
      </c>
    </row>
    <row r="63" spans="1:22" x14ac:dyDescent="0.45">
      <c r="A63" s="27" t="s">
        <v>157</v>
      </c>
      <c r="B63" s="27" t="s">
        <v>165</v>
      </c>
      <c r="C63" s="28" t="s">
        <v>166</v>
      </c>
      <c r="D63" s="28">
        <v>2023</v>
      </c>
      <c r="E63" s="29" t="s">
        <v>34</v>
      </c>
      <c r="F63" s="30">
        <v>0</v>
      </c>
      <c r="G63" s="30">
        <v>77184</v>
      </c>
      <c r="H63" s="30">
        <v>54788</v>
      </c>
      <c r="I63" s="30">
        <v>0</v>
      </c>
      <c r="J63" s="31">
        <v>0</v>
      </c>
      <c r="K63" s="32">
        <v>9456</v>
      </c>
      <c r="L63" s="33" t="s">
        <v>98</v>
      </c>
      <c r="M63" s="34">
        <v>0</v>
      </c>
      <c r="N63" s="34">
        <v>0</v>
      </c>
      <c r="O63" s="34">
        <v>4</v>
      </c>
      <c r="P63" s="34">
        <v>4</v>
      </c>
      <c r="Q63" s="34">
        <v>1</v>
      </c>
      <c r="R63" s="34">
        <v>0</v>
      </c>
      <c r="S63" s="34">
        <v>0</v>
      </c>
      <c r="T63" s="34">
        <v>0</v>
      </c>
      <c r="U63" s="35">
        <f t="shared" si="0"/>
        <v>9</v>
      </c>
      <c r="V63" s="36">
        <f t="shared" si="1"/>
        <v>141428</v>
      </c>
    </row>
    <row r="64" spans="1:22" x14ac:dyDescent="0.45">
      <c r="A64" s="27" t="s">
        <v>167</v>
      </c>
      <c r="B64" s="27" t="s">
        <v>168</v>
      </c>
      <c r="C64" s="28" t="s">
        <v>169</v>
      </c>
      <c r="D64" s="28">
        <v>2023</v>
      </c>
      <c r="E64" s="29" t="s">
        <v>34</v>
      </c>
      <c r="F64" s="30">
        <v>0</v>
      </c>
      <c r="G64" s="30">
        <v>74472</v>
      </c>
      <c r="H64" s="30">
        <v>38047</v>
      </c>
      <c r="I64" s="30">
        <v>0</v>
      </c>
      <c r="J64" s="31">
        <v>0</v>
      </c>
      <c r="K64" s="32">
        <v>6619</v>
      </c>
      <c r="L64" s="33" t="s">
        <v>98</v>
      </c>
      <c r="M64" s="34">
        <v>0</v>
      </c>
      <c r="N64" s="34">
        <v>0</v>
      </c>
      <c r="O64" s="34">
        <v>2</v>
      </c>
      <c r="P64" s="34">
        <v>4</v>
      </c>
      <c r="Q64" s="34">
        <v>2</v>
      </c>
      <c r="R64" s="34">
        <v>0</v>
      </c>
      <c r="S64" s="34">
        <v>0</v>
      </c>
      <c r="T64" s="34">
        <v>0</v>
      </c>
      <c r="U64" s="35">
        <f t="shared" si="0"/>
        <v>8</v>
      </c>
      <c r="V64" s="36">
        <f t="shared" si="1"/>
        <v>119138</v>
      </c>
    </row>
    <row r="65" spans="1:22" x14ac:dyDescent="0.45">
      <c r="A65" s="27" t="s">
        <v>89</v>
      </c>
      <c r="B65" s="27" t="s">
        <v>170</v>
      </c>
      <c r="C65" s="28" t="s">
        <v>171</v>
      </c>
      <c r="D65" s="28">
        <v>2023</v>
      </c>
      <c r="E65" s="29" t="s">
        <v>34</v>
      </c>
      <c r="F65" s="30">
        <v>0</v>
      </c>
      <c r="G65" s="30">
        <v>338880</v>
      </c>
      <c r="H65" s="30">
        <v>0</v>
      </c>
      <c r="I65" s="30">
        <v>0</v>
      </c>
      <c r="J65" s="31">
        <v>0</v>
      </c>
      <c r="K65" s="32">
        <v>19521</v>
      </c>
      <c r="L65" s="33" t="s">
        <v>98</v>
      </c>
      <c r="M65" s="34">
        <v>0</v>
      </c>
      <c r="N65" s="34">
        <v>0</v>
      </c>
      <c r="O65" s="34">
        <v>40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5">
        <f t="shared" si="0"/>
        <v>40</v>
      </c>
      <c r="V65" s="36">
        <f t="shared" si="1"/>
        <v>358401</v>
      </c>
    </row>
    <row r="66" spans="1:22" x14ac:dyDescent="0.45">
      <c r="A66" s="27" t="s">
        <v>151</v>
      </c>
      <c r="B66" s="27" t="s">
        <v>172</v>
      </c>
      <c r="C66" s="28" t="s">
        <v>173</v>
      </c>
      <c r="D66" s="28">
        <v>2023</v>
      </c>
      <c r="E66" s="29" t="s">
        <v>34</v>
      </c>
      <c r="F66" s="30">
        <v>0</v>
      </c>
      <c r="G66" s="30">
        <v>404160</v>
      </c>
      <c r="H66" s="30">
        <v>38000</v>
      </c>
      <c r="I66" s="30">
        <v>0</v>
      </c>
      <c r="J66" s="31">
        <v>0</v>
      </c>
      <c r="K66" s="32">
        <v>25000</v>
      </c>
      <c r="L66" s="33" t="s">
        <v>98</v>
      </c>
      <c r="M66" s="34">
        <v>0</v>
      </c>
      <c r="N66" s="34">
        <v>0</v>
      </c>
      <c r="O66" s="34">
        <v>40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5">
        <f t="shared" si="0"/>
        <v>40</v>
      </c>
      <c r="V66" s="36">
        <f t="shared" si="1"/>
        <v>467160</v>
      </c>
    </row>
    <row r="67" spans="1:22" x14ac:dyDescent="0.45">
      <c r="A67" s="27" t="s">
        <v>174</v>
      </c>
      <c r="B67" s="27" t="s">
        <v>175</v>
      </c>
      <c r="C67" s="28" t="s">
        <v>176</v>
      </c>
      <c r="D67" s="28">
        <v>2023</v>
      </c>
      <c r="E67" s="29" t="s">
        <v>177</v>
      </c>
      <c r="F67" s="30">
        <v>0</v>
      </c>
      <c r="G67" s="30">
        <v>104280</v>
      </c>
      <c r="H67" s="30">
        <v>103903</v>
      </c>
      <c r="I67" s="30">
        <v>5000</v>
      </c>
      <c r="J67" s="31">
        <v>0</v>
      </c>
      <c r="K67" s="32">
        <v>11329</v>
      </c>
      <c r="L67" s="33" t="s">
        <v>98</v>
      </c>
      <c r="M67" s="34">
        <v>0</v>
      </c>
      <c r="N67" s="34">
        <v>4</v>
      </c>
      <c r="O67" s="34">
        <v>4</v>
      </c>
      <c r="P67" s="34">
        <v>3</v>
      </c>
      <c r="Q67" s="34">
        <v>0</v>
      </c>
      <c r="R67" s="34">
        <v>0</v>
      </c>
      <c r="S67" s="34">
        <v>0</v>
      </c>
      <c r="T67" s="34">
        <v>0</v>
      </c>
      <c r="U67" s="35">
        <f t="shared" si="0"/>
        <v>11</v>
      </c>
      <c r="V67" s="36">
        <f t="shared" si="1"/>
        <v>224512</v>
      </c>
    </row>
    <row r="68" spans="1:22" x14ac:dyDescent="0.45">
      <c r="A68" s="27" t="s">
        <v>41</v>
      </c>
      <c r="B68" s="27" t="s">
        <v>178</v>
      </c>
      <c r="C68" s="28" t="s">
        <v>179</v>
      </c>
      <c r="D68" s="28">
        <v>2023</v>
      </c>
      <c r="E68" s="29" t="s">
        <v>135</v>
      </c>
      <c r="F68" s="30">
        <v>0</v>
      </c>
      <c r="G68" s="30">
        <v>0</v>
      </c>
      <c r="H68" s="30">
        <v>250000</v>
      </c>
      <c r="I68" s="30">
        <v>0</v>
      </c>
      <c r="J68" s="31">
        <v>0</v>
      </c>
      <c r="K68" s="32">
        <v>25000</v>
      </c>
      <c r="L68" s="33" t="s">
        <v>35</v>
      </c>
      <c r="M68" s="34"/>
      <c r="N68" s="34"/>
      <c r="O68" s="34"/>
      <c r="P68" s="34"/>
      <c r="Q68" s="34"/>
      <c r="R68" s="34"/>
      <c r="S68" s="34"/>
      <c r="T68" s="34" t="s">
        <v>35</v>
      </c>
      <c r="U68" s="35">
        <f t="shared" si="0"/>
        <v>0</v>
      </c>
      <c r="V68" s="36">
        <f t="shared" si="1"/>
        <v>275000</v>
      </c>
    </row>
    <row r="69" spans="1:22" x14ac:dyDescent="0.45">
      <c r="A69" s="27" t="s">
        <v>180</v>
      </c>
      <c r="B69" s="27" t="s">
        <v>181</v>
      </c>
      <c r="C69" s="28" t="s">
        <v>182</v>
      </c>
      <c r="D69" s="28">
        <v>2023</v>
      </c>
      <c r="E69" s="29" t="s">
        <v>34</v>
      </c>
      <c r="F69" s="30">
        <v>0</v>
      </c>
      <c r="G69" s="30">
        <v>328056</v>
      </c>
      <c r="H69" s="30">
        <v>62703</v>
      </c>
      <c r="I69" s="30">
        <v>0</v>
      </c>
      <c r="J69" s="31">
        <v>1664</v>
      </c>
      <c r="K69" s="32">
        <v>36821</v>
      </c>
      <c r="L69" s="33" t="s">
        <v>98</v>
      </c>
      <c r="M69" s="34">
        <v>0</v>
      </c>
      <c r="N69" s="34">
        <v>0</v>
      </c>
      <c r="O69" s="34">
        <v>42</v>
      </c>
      <c r="P69" s="34">
        <v>2</v>
      </c>
      <c r="Q69" s="34">
        <v>0</v>
      </c>
      <c r="R69" s="34">
        <v>0</v>
      </c>
      <c r="S69" s="34">
        <v>0</v>
      </c>
      <c r="T69" s="34">
        <v>0</v>
      </c>
      <c r="U69" s="35">
        <f t="shared" si="0"/>
        <v>44</v>
      </c>
      <c r="V69" s="36">
        <f t="shared" si="1"/>
        <v>429244</v>
      </c>
    </row>
    <row r="70" spans="1:22" x14ac:dyDescent="0.45">
      <c r="A70" s="27" t="s">
        <v>41</v>
      </c>
      <c r="B70" s="27" t="s">
        <v>183</v>
      </c>
      <c r="C70" s="28" t="s">
        <v>184</v>
      </c>
      <c r="D70" s="28">
        <v>2023</v>
      </c>
      <c r="E70" s="29" t="s">
        <v>34</v>
      </c>
      <c r="F70" s="30">
        <v>0</v>
      </c>
      <c r="G70" s="30">
        <v>1161156</v>
      </c>
      <c r="H70" s="30">
        <v>202500</v>
      </c>
      <c r="I70" s="30">
        <v>0</v>
      </c>
      <c r="J70" s="31">
        <v>0</v>
      </c>
      <c r="K70" s="32">
        <v>124028</v>
      </c>
      <c r="L70" s="33" t="s">
        <v>98</v>
      </c>
      <c r="M70" s="34">
        <v>0</v>
      </c>
      <c r="N70" s="34">
        <v>0</v>
      </c>
      <c r="O70" s="34">
        <v>30</v>
      </c>
      <c r="P70" s="34">
        <v>41</v>
      </c>
      <c r="Q70" s="34">
        <v>34</v>
      </c>
      <c r="R70" s="34">
        <v>0</v>
      </c>
      <c r="S70" s="34">
        <v>0</v>
      </c>
      <c r="T70" s="34">
        <v>0</v>
      </c>
      <c r="U70" s="35">
        <f t="shared" si="0"/>
        <v>105</v>
      </c>
      <c r="V70" s="36">
        <f t="shared" si="1"/>
        <v>1487684</v>
      </c>
    </row>
    <row r="71" spans="1:22" x14ac:dyDescent="0.45">
      <c r="A71" s="27" t="s">
        <v>41</v>
      </c>
      <c r="B71" s="27" t="s">
        <v>185</v>
      </c>
      <c r="C71" s="28" t="s">
        <v>186</v>
      </c>
      <c r="D71" s="28">
        <v>2023</v>
      </c>
      <c r="E71" s="29" t="s">
        <v>177</v>
      </c>
      <c r="F71" s="30">
        <v>172776</v>
      </c>
      <c r="G71" s="30">
        <v>204612</v>
      </c>
      <c r="H71" s="30">
        <v>109676</v>
      </c>
      <c r="I71" s="30">
        <v>44940</v>
      </c>
      <c r="J71" s="31">
        <v>0</v>
      </c>
      <c r="K71" s="32">
        <v>53025</v>
      </c>
      <c r="L71" s="33" t="s">
        <v>98</v>
      </c>
      <c r="M71" s="34">
        <v>0</v>
      </c>
      <c r="N71" s="34">
        <v>0</v>
      </c>
      <c r="O71" s="34">
        <v>4</v>
      </c>
      <c r="P71" s="34">
        <v>11</v>
      </c>
      <c r="Q71" s="34">
        <v>4</v>
      </c>
      <c r="R71" s="34">
        <v>0</v>
      </c>
      <c r="S71" s="34">
        <v>0</v>
      </c>
      <c r="T71" s="34">
        <v>0</v>
      </c>
      <c r="U71" s="35">
        <f t="shared" si="0"/>
        <v>19</v>
      </c>
      <c r="V71" s="36">
        <f t="shared" si="1"/>
        <v>585029</v>
      </c>
    </row>
    <row r="72" spans="1:22" x14ac:dyDescent="0.45">
      <c r="A72" s="27" t="s">
        <v>157</v>
      </c>
      <c r="B72" s="27" t="s">
        <v>187</v>
      </c>
      <c r="C72" s="28" t="s">
        <v>188</v>
      </c>
      <c r="D72" s="28">
        <v>2023</v>
      </c>
      <c r="E72" s="29" t="s">
        <v>177</v>
      </c>
      <c r="F72" s="30">
        <v>0</v>
      </c>
      <c r="G72" s="30">
        <v>160224</v>
      </c>
      <c r="H72" s="30">
        <v>152354</v>
      </c>
      <c r="I72" s="30">
        <v>106431</v>
      </c>
      <c r="J72" s="31">
        <v>0</v>
      </c>
      <c r="K72" s="32">
        <v>40972</v>
      </c>
      <c r="L72" s="33" t="s">
        <v>98</v>
      </c>
      <c r="M72" s="34">
        <v>0</v>
      </c>
      <c r="N72" s="34">
        <v>4</v>
      </c>
      <c r="O72" s="34">
        <v>8</v>
      </c>
      <c r="P72" s="34">
        <v>7</v>
      </c>
      <c r="Q72" s="34">
        <v>1</v>
      </c>
      <c r="R72" s="34">
        <v>0</v>
      </c>
      <c r="S72" s="34">
        <v>0</v>
      </c>
      <c r="T72" s="34">
        <v>0</v>
      </c>
      <c r="U72" s="35">
        <f t="shared" si="0"/>
        <v>20</v>
      </c>
      <c r="V72" s="36">
        <f t="shared" si="1"/>
        <v>459981</v>
      </c>
    </row>
    <row r="73" spans="1:22" x14ac:dyDescent="0.45">
      <c r="A73" s="27" t="s">
        <v>151</v>
      </c>
      <c r="B73" s="27" t="s">
        <v>189</v>
      </c>
      <c r="C73" s="28" t="s">
        <v>190</v>
      </c>
      <c r="D73" s="28">
        <v>2023</v>
      </c>
      <c r="E73" s="29" t="s">
        <v>135</v>
      </c>
      <c r="F73" s="30">
        <v>0</v>
      </c>
      <c r="G73" s="30">
        <v>0</v>
      </c>
      <c r="H73" s="30">
        <v>154950</v>
      </c>
      <c r="I73" s="30">
        <v>0</v>
      </c>
      <c r="J73" s="31">
        <v>0</v>
      </c>
      <c r="K73" s="32">
        <v>15000</v>
      </c>
      <c r="L73" s="33" t="s">
        <v>35</v>
      </c>
      <c r="M73" s="34"/>
      <c r="N73" s="34"/>
      <c r="O73" s="34"/>
      <c r="P73" s="34"/>
      <c r="Q73" s="34"/>
      <c r="R73" s="34"/>
      <c r="S73" s="34"/>
      <c r="T73" s="34" t="s">
        <v>35</v>
      </c>
      <c r="U73" s="35">
        <f t="shared" ref="U73:U83" si="2">SUM(M73:T73)</f>
        <v>0</v>
      </c>
      <c r="V73" s="36">
        <f t="shared" ref="V73:V83" si="3">SUM(F73:K73)</f>
        <v>169950</v>
      </c>
    </row>
    <row r="74" spans="1:22" x14ac:dyDescent="0.45">
      <c r="A74" s="27"/>
      <c r="B74" s="27"/>
      <c r="C74" s="28"/>
      <c r="D74" s="28"/>
      <c r="E74" s="29"/>
      <c r="F74" s="30"/>
      <c r="G74" s="31"/>
      <c r="H74" s="31"/>
      <c r="I74" s="31"/>
      <c r="J74" s="31"/>
      <c r="K74" s="32"/>
      <c r="L74" s="33"/>
      <c r="M74" s="34"/>
      <c r="N74" s="34"/>
      <c r="O74" s="34"/>
      <c r="P74" s="34"/>
      <c r="Q74" s="34"/>
      <c r="R74" s="34"/>
      <c r="S74" s="34"/>
      <c r="T74" s="34"/>
      <c r="U74" s="35">
        <f t="shared" si="2"/>
        <v>0</v>
      </c>
      <c r="V74" s="36">
        <f t="shared" si="3"/>
        <v>0</v>
      </c>
    </row>
    <row r="75" spans="1:22" x14ac:dyDescent="0.45">
      <c r="A75" s="27"/>
      <c r="B75" s="27"/>
      <c r="C75" s="28"/>
      <c r="D75" s="28"/>
      <c r="E75" s="29"/>
      <c r="F75" s="30"/>
      <c r="G75" s="31"/>
      <c r="H75" s="31"/>
      <c r="I75" s="31"/>
      <c r="J75" s="31"/>
      <c r="K75" s="32"/>
      <c r="L75" s="33"/>
      <c r="M75" s="34"/>
      <c r="N75" s="34"/>
      <c r="O75" s="34"/>
      <c r="P75" s="34"/>
      <c r="Q75" s="34"/>
      <c r="R75" s="34"/>
      <c r="S75" s="34"/>
      <c r="T75" s="34"/>
      <c r="U75" s="35">
        <f t="shared" si="2"/>
        <v>0</v>
      </c>
      <c r="V75" s="36">
        <f t="shared" si="3"/>
        <v>0</v>
      </c>
    </row>
    <row r="76" spans="1:22" x14ac:dyDescent="0.45">
      <c r="A76" s="27"/>
      <c r="B76" s="27"/>
      <c r="C76" s="28"/>
      <c r="D76" s="28"/>
      <c r="E76" s="29"/>
      <c r="F76" s="30"/>
      <c r="G76" s="31"/>
      <c r="H76" s="31"/>
      <c r="I76" s="31"/>
      <c r="J76" s="31"/>
      <c r="K76" s="32"/>
      <c r="L76" s="33"/>
      <c r="M76" s="34"/>
      <c r="N76" s="34"/>
      <c r="O76" s="34"/>
      <c r="P76" s="34"/>
      <c r="Q76" s="34"/>
      <c r="R76" s="34"/>
      <c r="S76" s="34"/>
      <c r="T76" s="34"/>
      <c r="U76" s="35">
        <f t="shared" si="2"/>
        <v>0</v>
      </c>
      <c r="V76" s="36">
        <f t="shared" si="3"/>
        <v>0</v>
      </c>
    </row>
    <row r="77" spans="1:22" x14ac:dyDescent="0.45">
      <c r="A77" s="27"/>
      <c r="B77" s="27"/>
      <c r="C77" s="28"/>
      <c r="D77" s="28"/>
      <c r="E77" s="29"/>
      <c r="F77" s="30"/>
      <c r="G77" s="31"/>
      <c r="H77" s="31"/>
      <c r="I77" s="31"/>
      <c r="J77" s="31"/>
      <c r="K77" s="32"/>
      <c r="L77" s="33"/>
      <c r="M77" s="34"/>
      <c r="N77" s="34"/>
      <c r="O77" s="34"/>
      <c r="P77" s="34"/>
      <c r="Q77" s="34"/>
      <c r="R77" s="34"/>
      <c r="S77" s="34"/>
      <c r="T77" s="34"/>
      <c r="U77" s="35">
        <f t="shared" si="2"/>
        <v>0</v>
      </c>
      <c r="V77" s="36">
        <f t="shared" si="3"/>
        <v>0</v>
      </c>
    </row>
    <row r="78" spans="1:22" x14ac:dyDescent="0.45">
      <c r="A78" s="27"/>
      <c r="B78" s="27"/>
      <c r="C78" s="28"/>
      <c r="D78" s="28"/>
      <c r="E78" s="29"/>
      <c r="F78" s="30"/>
      <c r="G78" s="31"/>
      <c r="H78" s="31"/>
      <c r="I78" s="31"/>
      <c r="J78" s="31"/>
      <c r="K78" s="32"/>
      <c r="L78" s="33"/>
      <c r="M78" s="34"/>
      <c r="N78" s="34"/>
      <c r="O78" s="34"/>
      <c r="P78" s="34"/>
      <c r="Q78" s="34"/>
      <c r="R78" s="34"/>
      <c r="S78" s="34"/>
      <c r="T78" s="34"/>
      <c r="U78" s="35">
        <f t="shared" si="2"/>
        <v>0</v>
      </c>
      <c r="V78" s="36">
        <f t="shared" si="3"/>
        <v>0</v>
      </c>
    </row>
    <row r="79" spans="1:22" x14ac:dyDescent="0.45">
      <c r="A79" s="27"/>
      <c r="B79" s="27"/>
      <c r="C79" s="28"/>
      <c r="D79" s="28"/>
      <c r="E79" s="29"/>
      <c r="F79" s="30"/>
      <c r="G79" s="31"/>
      <c r="H79" s="31"/>
      <c r="I79" s="31"/>
      <c r="J79" s="31"/>
      <c r="K79" s="32"/>
      <c r="L79" s="33"/>
      <c r="M79" s="34"/>
      <c r="N79" s="34"/>
      <c r="O79" s="34"/>
      <c r="P79" s="34"/>
      <c r="Q79" s="34"/>
      <c r="R79" s="34"/>
      <c r="S79" s="34"/>
      <c r="T79" s="34"/>
      <c r="U79" s="35">
        <f t="shared" si="2"/>
        <v>0</v>
      </c>
      <c r="V79" s="36">
        <f t="shared" si="3"/>
        <v>0</v>
      </c>
    </row>
    <row r="80" spans="1:22" x14ac:dyDescent="0.45">
      <c r="A80" s="27"/>
      <c r="B80" s="27"/>
      <c r="C80" s="28"/>
      <c r="D80" s="28"/>
      <c r="E80" s="29"/>
      <c r="F80" s="30"/>
      <c r="G80" s="31"/>
      <c r="H80" s="31"/>
      <c r="I80" s="31"/>
      <c r="J80" s="31"/>
      <c r="K80" s="32"/>
      <c r="L80" s="33"/>
      <c r="M80" s="34"/>
      <c r="N80" s="34"/>
      <c r="O80" s="34"/>
      <c r="P80" s="34"/>
      <c r="Q80" s="34"/>
      <c r="R80" s="34"/>
      <c r="S80" s="34"/>
      <c r="T80" s="34"/>
      <c r="U80" s="35">
        <f t="shared" si="2"/>
        <v>0</v>
      </c>
      <c r="V80" s="36">
        <f t="shared" si="3"/>
        <v>0</v>
      </c>
    </row>
    <row r="81" spans="1:22" x14ac:dyDescent="0.45">
      <c r="A81" s="27"/>
      <c r="B81" s="27"/>
      <c r="C81" s="28"/>
      <c r="D81" s="28"/>
      <c r="E81" s="29"/>
      <c r="F81" s="30"/>
      <c r="G81" s="31"/>
      <c r="H81" s="31"/>
      <c r="I81" s="31"/>
      <c r="J81" s="31"/>
      <c r="K81" s="32"/>
      <c r="L81" s="33"/>
      <c r="M81" s="34"/>
      <c r="N81" s="34"/>
      <c r="O81" s="34"/>
      <c r="P81" s="34"/>
      <c r="Q81" s="34"/>
      <c r="R81" s="34"/>
      <c r="S81" s="34"/>
      <c r="T81" s="34"/>
      <c r="U81" s="35">
        <f t="shared" si="2"/>
        <v>0</v>
      </c>
      <c r="V81" s="36">
        <f t="shared" si="3"/>
        <v>0</v>
      </c>
    </row>
    <row r="82" spans="1:22" x14ac:dyDescent="0.45">
      <c r="A82" s="27"/>
      <c r="B82" s="27"/>
      <c r="C82" s="28"/>
      <c r="D82" s="28"/>
      <c r="E82" s="29"/>
      <c r="F82" s="30"/>
      <c r="G82" s="31"/>
      <c r="H82" s="31"/>
      <c r="I82" s="31"/>
      <c r="J82" s="31"/>
      <c r="K82" s="32"/>
      <c r="L82" s="33"/>
      <c r="M82" s="34"/>
      <c r="N82" s="34"/>
      <c r="O82" s="34"/>
      <c r="P82" s="34"/>
      <c r="Q82" s="34"/>
      <c r="R82" s="34"/>
      <c r="S82" s="34"/>
      <c r="T82" s="34"/>
      <c r="U82" s="35">
        <f t="shared" si="2"/>
        <v>0</v>
      </c>
      <c r="V82" s="36">
        <f t="shared" si="3"/>
        <v>0</v>
      </c>
    </row>
    <row r="83" spans="1:22" x14ac:dyDescent="0.45">
      <c r="A83" s="27"/>
      <c r="B83" s="27"/>
      <c r="C83" s="28"/>
      <c r="D83" s="28"/>
      <c r="E83" s="29"/>
      <c r="F83" s="30"/>
      <c r="G83" s="31"/>
      <c r="H83" s="31"/>
      <c r="I83" s="31"/>
      <c r="J83" s="31"/>
      <c r="K83" s="32"/>
      <c r="L83" s="33"/>
      <c r="M83" s="34"/>
      <c r="N83" s="34"/>
      <c r="O83" s="34"/>
      <c r="P83" s="34"/>
      <c r="Q83" s="34"/>
      <c r="R83" s="34"/>
      <c r="S83" s="34"/>
      <c r="T83" s="34"/>
      <c r="U83" s="35">
        <f t="shared" si="2"/>
        <v>0</v>
      </c>
      <c r="V83" s="36">
        <f t="shared" si="3"/>
        <v>0</v>
      </c>
    </row>
  </sheetData>
  <autoFilter ref="A8:V8" xr:uid="{6A02AC9B-4457-4920-BBAB-A30183F9BDCF}"/>
  <conditionalFormatting sqref="V9:V83">
    <cfRule type="cellIs" dxfId="3" priority="4" operator="lessThan">
      <formula>0</formula>
    </cfRule>
  </conditionalFormatting>
  <conditionalFormatting sqref="V9:V83">
    <cfRule type="expression" dxfId="2" priority="2">
      <formula>#REF!&lt;0</formula>
    </cfRule>
  </conditionalFormatting>
  <conditionalFormatting sqref="D9:D83">
    <cfRule type="expression" dxfId="1" priority="1">
      <formula>OR($D9&gt;2023,AND($D9&lt;2023,$D9&lt;&gt;""))</formula>
    </cfRule>
  </conditionalFormatting>
  <conditionalFormatting sqref="C9:C83">
    <cfRule type="expression" dxfId="0" priority="5">
      <formula>(#REF!&gt;1)</formula>
    </cfRule>
  </conditionalFormatting>
  <dataValidations count="3">
    <dataValidation type="list" allowBlank="1" showInputMessage="1" showErrorMessage="1" sqref="L9:L83" xr:uid="{093D1A1D-E57A-440E-95BC-2516B32FC27A}">
      <formula1>"N/A, FMR, Actual Rent"</formula1>
    </dataValidation>
    <dataValidation type="list" allowBlank="1" showInputMessage="1" showErrorMessage="1" sqref="E9:E83" xr:uid="{2F18D9EF-E32D-49D1-A93F-73B869ADB5D8}">
      <formula1>"PH, TH, Joint TH &amp; PH-RRH, HMIS, SSO, TRA, PRA, SRA, S+C/SRO"</formula1>
    </dataValidation>
    <dataValidation allowBlank="1" showErrorMessage="1" sqref="A8:V8" xr:uid="{A5E613CC-6D45-4EB0-A03A-08E7D7C0E81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2022-06-30T21:53:44Z</dcterms:created>
  <dcterms:modified xsi:type="dcterms:W3CDTF">2022-08-17T21:55:38Z</dcterms:modified>
</cp:coreProperties>
</file>