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6960CD72-53B8-43F9-82BE-9A410DDD166A}" xr6:coauthVersionLast="47" xr6:coauthVersionMax="47" xr10:uidLastSave="{00000000-0000-0000-0000-000000000000}"/>
  <bookViews>
    <workbookView xWindow="-108" yWindow="-108" windowWidth="27288" windowHeight="17544" xr2:uid="{43331E88-5119-41B7-87E4-02FD2D1434D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<sst xmlns="http://schemas.openxmlformats.org/spreadsheetml/2006/main" count="82" uniqueCount="63">
  <si>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</si>
  <si>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</si>
  <si>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</si>
  <si>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</si>
  <si>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</si>
  <si>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</si>
  <si>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</si>
  <si>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</si>
  <si>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</si>
  <si>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</si>
  <si>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</si>
  <si>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</si>
  <si>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</si>
  <si>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</si>
  <si>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</si>
  <si>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</si>
  <si>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</si>
  <si>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</si>
  <si>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</si>
  <si>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</si>
  <si>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</si>
  <si>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</si>
  <si>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</si>
  <si>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</si>
  <si>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</si>
  <si>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</si>
  <si>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</si>
  <si>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</si>
  <si>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</si>
  <si>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</si>
  <si>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IL-518</t>
  </si>
  <si>
    <t>City of Rock Island</t>
  </si>
  <si>
    <t>Steven's Place</t>
  </si>
  <si>
    <t>IL0447L5T182112</t>
  </si>
  <si>
    <t>PH</t>
  </si>
  <si>
    <t>FMR</t>
  </si>
  <si>
    <t/>
  </si>
  <si>
    <t>Chicago</t>
  </si>
  <si>
    <t>Rock Island, Moline/Northwestern Illinois CoC</t>
  </si>
  <si>
    <t>Project NOW, Inc</t>
  </si>
  <si>
    <t>Bethany for Children &amp; Families</t>
  </si>
  <si>
    <t>Hosing Teens in Need 2022</t>
  </si>
  <si>
    <t>IL0475L5T182108</t>
  </si>
  <si>
    <t>TH</t>
  </si>
  <si>
    <t>Housing Authority of Henry County</t>
  </si>
  <si>
    <t>Parkside Apartments FY21 Renewal</t>
  </si>
  <si>
    <t>IL0542L5T182109</t>
  </si>
  <si>
    <t>Housing Teens Now 2022</t>
  </si>
  <si>
    <t>IL0686L5T182104</t>
  </si>
  <si>
    <t>Joint TH &amp; PH-RRH</t>
  </si>
  <si>
    <t>Permanent Supportive Housing</t>
  </si>
  <si>
    <t>IL0690L5T182103</t>
  </si>
  <si>
    <t>VOICES of Stephenson County</t>
  </si>
  <si>
    <t>VOICES Victim Housing Assistance</t>
  </si>
  <si>
    <t>IL1613L5T182104</t>
  </si>
  <si>
    <t>VOICES Victim Housing Assistance- Transfer</t>
  </si>
  <si>
    <t>IL1661L5T182103</t>
  </si>
  <si>
    <t>Housing Families NOW 2022</t>
  </si>
  <si>
    <t>IL1662L5T182103</t>
  </si>
  <si>
    <t>Supportive Services Program</t>
  </si>
  <si>
    <t>IL1663L5T182103</t>
  </si>
  <si>
    <t>SSO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</si>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</sst>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303FF-C054-4BE2-A63C-41DEBAC24800}">
  <sheetPr codeName="Sheet128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766274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62400</v>
      </c>
      <c r="H9" s="31">
        <v>0</v>
      </c>
      <c r="I9" s="31">
        <v>0</v>
      </c>
      <c r="J9" s="31">
        <v>0</v>
      </c>
      <c r="K9" s="32">
        <v>3501</v>
      </c>
      <c r="L9" s="33" t="s">
        <v>35</v>
      </c>
      <c r="M9" s="34">
        <v>0</v>
      </c>
      <c r="N9" s="34">
        <v>0</v>
      </c>
      <c r="O9" s="34">
        <v>8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27" si="0">SUM(M9:T9)</f>
        <v>8</v>
      </c>
      <c r="V9" s="36">
        <f t="shared" ref="V9:V27" si="1">SUM(F9:K9)</f>
        <v>65901</v>
      </c>
    </row>
    <row r="10" spans="1:22" x14ac:dyDescent="0.3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43</v>
      </c>
      <c r="F10" s="30">
        <v>24000</v>
      </c>
      <c r="G10" s="31">
        <v>0</v>
      </c>
      <c r="H10" s="31">
        <v>30770</v>
      </c>
      <c r="I10" s="31">
        <v>1275</v>
      </c>
      <c r="J10" s="31">
        <v>0</v>
      </c>
      <c r="K10" s="32">
        <v>5604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61649</v>
      </c>
    </row>
    <row r="11" spans="1:22" x14ac:dyDescent="0.3">
      <c r="A11" s="27" t="s">
        <v>44</v>
      </c>
      <c r="B11" s="27" t="s">
        <v>45</v>
      </c>
      <c r="C11" s="28" t="s">
        <v>46</v>
      </c>
      <c r="D11" s="28">
        <v>2023</v>
      </c>
      <c r="E11" s="29" t="s">
        <v>34</v>
      </c>
      <c r="F11" s="30">
        <v>0</v>
      </c>
      <c r="G11" s="31">
        <v>69336</v>
      </c>
      <c r="H11" s="31">
        <v>0</v>
      </c>
      <c r="I11" s="31">
        <v>0</v>
      </c>
      <c r="J11" s="31">
        <v>0</v>
      </c>
      <c r="K11" s="32">
        <v>5698</v>
      </c>
      <c r="L11" s="33" t="s">
        <v>62</v>
      </c>
      <c r="M11" s="34">
        <v>0</v>
      </c>
      <c r="N11" s="34">
        <v>4</v>
      </c>
      <c r="O11" s="34">
        <v>6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10</v>
      </c>
      <c r="V11" s="36">
        <f t="shared" si="1"/>
        <v>75034</v>
      </c>
    </row>
    <row r="12" spans="1:22" x14ac:dyDescent="0.3">
      <c r="A12" s="27" t="s">
        <v>40</v>
      </c>
      <c r="B12" s="27" t="s">
        <v>47</v>
      </c>
      <c r="C12" s="28" t="s">
        <v>48</v>
      </c>
      <c r="D12" s="28">
        <v>2023</v>
      </c>
      <c r="E12" s="29" t="s">
        <v>49</v>
      </c>
      <c r="F12" s="30">
        <v>13600</v>
      </c>
      <c r="G12" s="31">
        <v>19320</v>
      </c>
      <c r="H12" s="31">
        <v>22605</v>
      </c>
      <c r="I12" s="31">
        <v>2900</v>
      </c>
      <c r="J12" s="31">
        <v>0</v>
      </c>
      <c r="K12" s="32">
        <v>5792</v>
      </c>
      <c r="L12" s="33" t="s">
        <v>62</v>
      </c>
      <c r="M12" s="34">
        <v>0</v>
      </c>
      <c r="N12" s="34">
        <v>0</v>
      </c>
      <c r="O12" s="34">
        <v>0</v>
      </c>
      <c r="P12" s="34">
        <v>2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2</v>
      </c>
      <c r="V12" s="36">
        <f t="shared" si="1"/>
        <v>64217</v>
      </c>
    </row>
    <row r="13" spans="1:22" x14ac:dyDescent="0.3">
      <c r="A13" s="27" t="s">
        <v>39</v>
      </c>
      <c r="B13" s="27" t="s">
        <v>50</v>
      </c>
      <c r="C13" s="28" t="s">
        <v>51</v>
      </c>
      <c r="D13" s="28">
        <v>2023</v>
      </c>
      <c r="E13" s="29" t="s">
        <v>34</v>
      </c>
      <c r="F13" s="30">
        <v>47735</v>
      </c>
      <c r="G13" s="31">
        <v>0</v>
      </c>
      <c r="H13" s="31">
        <v>73011</v>
      </c>
      <c r="I13" s="31">
        <v>11012</v>
      </c>
      <c r="J13" s="31">
        <v>0</v>
      </c>
      <c r="K13" s="32">
        <v>9179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140937</v>
      </c>
    </row>
    <row r="14" spans="1:22" x14ac:dyDescent="0.3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34</v>
      </c>
      <c r="F14" s="30">
        <v>0</v>
      </c>
      <c r="G14" s="31">
        <v>46524</v>
      </c>
      <c r="H14" s="31">
        <v>8000</v>
      </c>
      <c r="I14" s="31">
        <v>0</v>
      </c>
      <c r="J14" s="31">
        <v>0</v>
      </c>
      <c r="K14" s="32">
        <v>2702</v>
      </c>
      <c r="L14" s="33" t="s">
        <v>62</v>
      </c>
      <c r="M14" s="34">
        <v>0</v>
      </c>
      <c r="N14" s="34">
        <v>0</v>
      </c>
      <c r="O14" s="34">
        <v>3</v>
      </c>
      <c r="P14" s="34">
        <v>2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6</v>
      </c>
      <c r="V14" s="36">
        <f t="shared" si="1"/>
        <v>57226</v>
      </c>
    </row>
    <row r="15" spans="1:22" x14ac:dyDescent="0.3">
      <c r="A15" s="27" t="s">
        <v>52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1">
        <v>41604</v>
      </c>
      <c r="H15" s="31">
        <v>27284</v>
      </c>
      <c r="I15" s="31">
        <v>0</v>
      </c>
      <c r="J15" s="31">
        <v>0</v>
      </c>
      <c r="K15" s="32">
        <v>0</v>
      </c>
      <c r="L15" s="33" t="s">
        <v>62</v>
      </c>
      <c r="M15" s="34">
        <v>0</v>
      </c>
      <c r="N15" s="34">
        <v>0</v>
      </c>
      <c r="O15" s="34">
        <v>5</v>
      </c>
      <c r="P15" s="34">
        <v>3</v>
      </c>
      <c r="Q15" s="34">
        <v>2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68888</v>
      </c>
    </row>
    <row r="16" spans="1:22" x14ac:dyDescent="0.3">
      <c r="A16" s="27" t="s">
        <v>40</v>
      </c>
      <c r="B16" s="27" t="s">
        <v>57</v>
      </c>
      <c r="C16" s="28" t="s">
        <v>58</v>
      </c>
      <c r="D16" s="28">
        <v>2023</v>
      </c>
      <c r="E16" s="29" t="s">
        <v>49</v>
      </c>
      <c r="F16" s="30">
        <v>15600</v>
      </c>
      <c r="G16" s="31">
        <v>28980</v>
      </c>
      <c r="H16" s="31">
        <v>60643</v>
      </c>
      <c r="I16" s="31">
        <v>1200</v>
      </c>
      <c r="J16" s="31">
        <v>0</v>
      </c>
      <c r="K16" s="32">
        <v>10567</v>
      </c>
      <c r="L16" s="33" t="s">
        <v>35</v>
      </c>
      <c r="M16" s="34">
        <v>0</v>
      </c>
      <c r="N16" s="34">
        <v>0</v>
      </c>
      <c r="O16" s="34">
        <v>0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116990</v>
      </c>
    </row>
    <row r="17" spans="1:22" x14ac:dyDescent="0.3">
      <c r="A17" s="27" t="s">
        <v>39</v>
      </c>
      <c r="B17" s="27" t="s">
        <v>59</v>
      </c>
      <c r="C17" s="28" t="s">
        <v>60</v>
      </c>
      <c r="D17" s="28">
        <v>2023</v>
      </c>
      <c r="E17" s="29" t="s">
        <v>61</v>
      </c>
      <c r="F17" s="30">
        <v>0</v>
      </c>
      <c r="G17" s="31">
        <v>0</v>
      </c>
      <c r="H17" s="31">
        <v>105011</v>
      </c>
      <c r="I17" s="31">
        <v>0</v>
      </c>
      <c r="J17" s="31">
        <v>0</v>
      </c>
      <c r="K17" s="32">
        <v>10421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115432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FF4303FF-C054-4BE2-A63C-41DEBAC24800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50B44E84-A09F-4E01-A5B0-41A502D97D77}">
      <formula1>"N/A, FMR, Actual Rent"</formula1>
    </dataValidation>
    <dataValidation type="list" allowBlank="1" showInputMessage="1" showErrorMessage="1" sqref="E9:E27" xr:uid="{D7382046-2F26-4DEC-B85A-BD758F519E07}">
      <formula1>"PH, TH, Joint TH &amp; PH-RRH, HMIS, SSO, TRA, PRA, SRA, S+C/SRO"</formula1>
    </dataValidation>
    <dataValidation allowBlank="1" showErrorMessage="1" sqref="A8:V8" xr:uid="{024C9FBB-FDAC-4652-8ACA-BE79CB9B584B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2022-05-30T18:27:28Z</dcterms:created>
  <dcterms:modified xsi:type="dcterms:W3CDTF">2022-06-06T20:33:07Z</dcterms:modified>
</cp:coreProperties>
</file>