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31989E84-BC32-4988-A46B-1C9E61BDB7D9}" xr6:coauthVersionLast="47" xr6:coauthVersionMax="47" xr10:uidLastSave="{00000000-0000-0000-0000-000000000000}"/>
  <bookViews>
    <workbookView xWindow="-98" yWindow="-98" windowWidth="26116" windowHeight="16395" xr2:uid="{4F748C4F-E214-4C12-BD41-A9F7479B069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1" i="1"/>
  <c r="B4" i="1"/>
  <c r="B2" i="1"/>
  <c r="B5" i="1" l="1"/>
</calcChain>
</file>

<file path=xl/sharedStrings.xml><?xml version="1.0" encoding="utf-8"?>
<sst xmlns="http://schemas.openxmlformats.org/spreadsheetml/2006/main" count="220" uniqueCount="79">
  <si>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</si>
  <si>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</si>
  <si>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</si>
  <si>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</si>
  <si>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</si>
  <si>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</si>
  <si>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</si>
  <si>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</si>
  <si>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</si>
  <si>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</si>
  <si>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</si>
  <si>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</si>
  <si>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</si>
  <si>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</si>
  <si>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</si>
  <si>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</si>
  <si>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</si>
  <si>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</si>
  <si>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</si>
  <si>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</si>
  <si>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</si>
  <si>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</si>
  <si>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</si>
  <si>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</si>
  <si>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</si>
  <si>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</si>
  <si>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</si>
  <si>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</si>
  <si>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</si>
  <si>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</si>
  <si>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</si>
  <si>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IL-514</t>
  </si>
  <si>
    <t>DuPage P.A.D.S., Inc.</t>
  </si>
  <si>
    <t>Carol's Place Consolidation</t>
  </si>
  <si>
    <t>IL0302L5T142114</t>
  </si>
  <si>
    <t>PH</t>
  </si>
  <si>
    <t/>
  </si>
  <si>
    <t>Renewal</t>
  </si>
  <si>
    <t>PSH</t>
  </si>
  <si>
    <t>C</t>
  </si>
  <si>
    <t>Chicago</t>
  </si>
  <si>
    <t>DuPage County CoC</t>
  </si>
  <si>
    <t>Du Page, County Of</t>
  </si>
  <si>
    <t>Catholic Charities, Diocese of Joliet</t>
  </si>
  <si>
    <t>DuPage Daybreak</t>
  </si>
  <si>
    <t>IL0303L5T142114</t>
  </si>
  <si>
    <t>TH</t>
  </si>
  <si>
    <t>DuPage, County Of</t>
  </si>
  <si>
    <t>HMIS FY2021</t>
  </si>
  <si>
    <t>IL0306L5T142114</t>
  </si>
  <si>
    <t>Partners In Housing</t>
  </si>
  <si>
    <t>IL0310L5T142114</t>
  </si>
  <si>
    <t>SHIFT</t>
  </si>
  <si>
    <t>IL0313L5T142114</t>
  </si>
  <si>
    <t>360 YOUTH SERVICES</t>
  </si>
  <si>
    <t>Youth In Transition</t>
  </si>
  <si>
    <t>IL0315L5T142114</t>
  </si>
  <si>
    <t>Journey Home</t>
  </si>
  <si>
    <t>IL0409L5T142113</t>
  </si>
  <si>
    <t>Joint TH &amp; PH-RRH</t>
  </si>
  <si>
    <t>New Horizons</t>
  </si>
  <si>
    <t>IL0431L5T142110</t>
  </si>
  <si>
    <t>Midwest Shelter for Homeless Veterans</t>
  </si>
  <si>
    <t>Freedom Harbour</t>
  </si>
  <si>
    <t>IL0602L5T142107</t>
  </si>
  <si>
    <t>360 Youth Joint TH-RRH</t>
  </si>
  <si>
    <t>IL1651L5T142103</t>
  </si>
  <si>
    <t>Hope Place</t>
  </si>
  <si>
    <t>IL1653L5T142103</t>
  </si>
  <si>
    <t>New Beginnings</t>
  </si>
  <si>
    <t>IL1701L5T142102</t>
  </si>
  <si>
    <t>FMR</t>
  </si>
  <si>
    <t>RRH</t>
  </si>
  <si>
    <t>Haven of Hope</t>
  </si>
  <si>
    <t>IL1774D5T142100</t>
  </si>
  <si>
    <t>New</t>
  </si>
  <si>
    <t>DV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</si>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</sst>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A6E2-99AC-49CF-8DF3-8C8FC6BB91BC}">
  <sheetPr codeName="Sheet124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16.33203125" hidden="1" customWidth="1"/>
    <col min="111" max="111" width="16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DuPage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Du Page, County Of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5678992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933523</v>
      </c>
      <c r="G9" s="31">
        <v>0</v>
      </c>
      <c r="H9" s="31">
        <v>320891</v>
      </c>
      <c r="I9" s="31">
        <v>66432</v>
      </c>
      <c r="J9" s="32">
        <v>0</v>
      </c>
      <c r="K9" s="33">
        <v>66637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1" si="0">SUM(M9:T9)</f>
        <v>0</v>
      </c>
      <c r="V9" s="37">
        <f t="shared" ref="V9:V31" si="1">SUM(F9:K9)</f>
        <v>1387483</v>
      </c>
      <c r="W9" s="38"/>
      <c r="CT9">
        <v>185658</v>
      </c>
      <c r="CU9">
        <v>181985</v>
      </c>
      <c r="CV9" t="s">
        <v>37</v>
      </c>
      <c r="CW9">
        <v>1</v>
      </c>
      <c r="CX9" t="s">
        <v>38</v>
      </c>
      <c r="CY9" t="s">
        <v>36</v>
      </c>
      <c r="CZ9">
        <v>1358358</v>
      </c>
      <c r="DA9">
        <v>1358358</v>
      </c>
      <c r="DB9">
        <v>1387483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46</v>
      </c>
      <c r="F10" s="31">
        <v>156185</v>
      </c>
      <c r="G10" s="31">
        <v>0</v>
      </c>
      <c r="H10" s="31">
        <v>48354</v>
      </c>
      <c r="I10" s="31">
        <v>1395</v>
      </c>
      <c r="J10" s="32">
        <v>0</v>
      </c>
      <c r="K10" s="33">
        <v>14415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220349</v>
      </c>
      <c r="W10" s="38"/>
      <c r="CT10">
        <v>182533</v>
      </c>
      <c r="CU10">
        <v>181985</v>
      </c>
      <c r="CV10" t="s">
        <v>37</v>
      </c>
      <c r="CW10">
        <v>1</v>
      </c>
      <c r="CX10" t="s">
        <v>36</v>
      </c>
      <c r="CY10" t="s">
        <v>36</v>
      </c>
      <c r="CZ10">
        <v>220349</v>
      </c>
      <c r="DA10">
        <v>220349</v>
      </c>
      <c r="DB10">
        <v>220349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175392</v>
      </c>
      <c r="K11" s="33">
        <v>13164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188556</v>
      </c>
      <c r="W11" s="38"/>
      <c r="CT11">
        <v>185622</v>
      </c>
      <c r="CU11">
        <v>181985</v>
      </c>
      <c r="CV11" t="s">
        <v>37</v>
      </c>
      <c r="CW11">
        <v>1</v>
      </c>
      <c r="CX11" t="s">
        <v>36</v>
      </c>
      <c r="CY11" t="s">
        <v>36</v>
      </c>
      <c r="CZ11">
        <v>188556</v>
      </c>
      <c r="DA11">
        <v>188556</v>
      </c>
      <c r="DB11">
        <v>188556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461661</v>
      </c>
      <c r="G12" s="31">
        <v>0</v>
      </c>
      <c r="H12" s="31">
        <v>132638</v>
      </c>
      <c r="I12" s="31">
        <v>29121</v>
      </c>
      <c r="J12" s="32">
        <v>0</v>
      </c>
      <c r="K12" s="33">
        <v>33996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657416</v>
      </c>
      <c r="W12" s="38"/>
      <c r="CT12">
        <v>182535</v>
      </c>
      <c r="CU12">
        <v>181985</v>
      </c>
      <c r="CV12" t="s">
        <v>37</v>
      </c>
      <c r="CW12">
        <v>1</v>
      </c>
      <c r="CX12" t="s">
        <v>38</v>
      </c>
      <c r="CY12" t="s">
        <v>36</v>
      </c>
      <c r="CZ12">
        <v>643122</v>
      </c>
      <c r="DA12">
        <v>643122</v>
      </c>
      <c r="DB12">
        <v>657416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43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377185</v>
      </c>
      <c r="G13" s="31">
        <v>0</v>
      </c>
      <c r="H13" s="31">
        <v>511505</v>
      </c>
      <c r="I13" s="31">
        <v>24404</v>
      </c>
      <c r="J13" s="32">
        <v>0</v>
      </c>
      <c r="K13" s="33">
        <v>55670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968764</v>
      </c>
      <c r="W13" s="38"/>
      <c r="CT13">
        <v>182534</v>
      </c>
      <c r="CU13">
        <v>181985</v>
      </c>
      <c r="CV13" t="s">
        <v>37</v>
      </c>
      <c r="CW13">
        <v>1</v>
      </c>
      <c r="CX13" t="s">
        <v>38</v>
      </c>
      <c r="CY13" t="s">
        <v>36</v>
      </c>
      <c r="CZ13">
        <v>957067</v>
      </c>
      <c r="DA13">
        <v>957067</v>
      </c>
      <c r="DB13">
        <v>968764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46</v>
      </c>
      <c r="F14" s="31">
        <v>77832</v>
      </c>
      <c r="G14" s="31">
        <v>0</v>
      </c>
      <c r="H14" s="31">
        <v>115693</v>
      </c>
      <c r="I14" s="31">
        <v>5111</v>
      </c>
      <c r="J14" s="32">
        <v>0</v>
      </c>
      <c r="K14" s="33">
        <v>7547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206183</v>
      </c>
      <c r="W14" s="38"/>
      <c r="CT14">
        <v>182538</v>
      </c>
      <c r="CU14">
        <v>181985</v>
      </c>
      <c r="CV14" t="s">
        <v>37</v>
      </c>
      <c r="CW14">
        <v>1</v>
      </c>
      <c r="CX14" t="s">
        <v>36</v>
      </c>
      <c r="CY14" t="s">
        <v>36</v>
      </c>
      <c r="CZ14">
        <v>206183</v>
      </c>
      <c r="DA14">
        <v>206183</v>
      </c>
      <c r="DB14">
        <v>206183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43</v>
      </c>
      <c r="B15" s="28" t="s">
        <v>57</v>
      </c>
      <c r="C15" s="29" t="s">
        <v>58</v>
      </c>
      <c r="D15" s="29">
        <v>2023</v>
      </c>
      <c r="E15" s="30" t="s">
        <v>59</v>
      </c>
      <c r="F15" s="31">
        <v>64896</v>
      </c>
      <c r="G15" s="31">
        <v>87336</v>
      </c>
      <c r="H15" s="31">
        <v>62593</v>
      </c>
      <c r="I15" s="31">
        <v>11001</v>
      </c>
      <c r="J15" s="32">
        <v>0</v>
      </c>
      <c r="K15" s="33">
        <v>11504</v>
      </c>
      <c r="L15" s="34" t="s">
        <v>77</v>
      </c>
      <c r="M15" s="35">
        <v>0</v>
      </c>
      <c r="N15" s="35">
        <v>0</v>
      </c>
      <c r="O15" s="35">
        <v>0</v>
      </c>
      <c r="P15" s="35">
        <v>6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6</v>
      </c>
      <c r="V15" s="37">
        <f t="shared" si="1"/>
        <v>237330</v>
      </c>
      <c r="W15" s="38"/>
      <c r="CT15">
        <v>182537</v>
      </c>
      <c r="CU15">
        <v>181985</v>
      </c>
      <c r="CV15" t="s">
        <v>37</v>
      </c>
      <c r="CW15">
        <v>1</v>
      </c>
      <c r="CX15" t="s">
        <v>36</v>
      </c>
      <c r="CY15" t="s">
        <v>36</v>
      </c>
      <c r="CZ15">
        <v>234810</v>
      </c>
      <c r="DA15">
        <v>234810</v>
      </c>
      <c r="DB15">
        <v>237330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349829</v>
      </c>
      <c r="G16" s="31">
        <v>0</v>
      </c>
      <c r="H16" s="31">
        <v>143924</v>
      </c>
      <c r="I16" s="31">
        <v>15034</v>
      </c>
      <c r="J16" s="32">
        <v>0</v>
      </c>
      <c r="K16" s="33">
        <v>29526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538313</v>
      </c>
      <c r="W16" s="38"/>
      <c r="CT16">
        <v>185661</v>
      </c>
      <c r="CU16">
        <v>181985</v>
      </c>
      <c r="CV16" t="s">
        <v>37</v>
      </c>
      <c r="CW16">
        <v>1</v>
      </c>
      <c r="CX16" t="s">
        <v>38</v>
      </c>
      <c r="CY16" t="s">
        <v>36</v>
      </c>
      <c r="CZ16">
        <v>527686</v>
      </c>
      <c r="DA16">
        <v>527686</v>
      </c>
      <c r="DB16">
        <v>538313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35</v>
      </c>
      <c r="F17" s="31">
        <v>50117</v>
      </c>
      <c r="G17" s="31">
        <v>0</v>
      </c>
      <c r="H17" s="31">
        <v>19672</v>
      </c>
      <c r="I17" s="31">
        <v>0</v>
      </c>
      <c r="J17" s="32">
        <v>0</v>
      </c>
      <c r="K17" s="33">
        <v>3244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73033</v>
      </c>
      <c r="W17" s="38"/>
      <c r="CT17">
        <v>187379</v>
      </c>
      <c r="CU17">
        <v>181985</v>
      </c>
      <c r="CV17" t="s">
        <v>37</v>
      </c>
      <c r="CW17">
        <v>1</v>
      </c>
      <c r="CX17" t="s">
        <v>38</v>
      </c>
      <c r="CY17" t="s">
        <v>36</v>
      </c>
      <c r="CZ17">
        <v>71573</v>
      </c>
      <c r="DA17">
        <v>71573</v>
      </c>
      <c r="DB17">
        <v>73033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54</v>
      </c>
      <c r="B18" s="28" t="s">
        <v>65</v>
      </c>
      <c r="C18" s="29" t="s">
        <v>66</v>
      </c>
      <c r="D18" s="29">
        <v>2023</v>
      </c>
      <c r="E18" s="30" t="s">
        <v>59</v>
      </c>
      <c r="F18" s="31">
        <v>106704</v>
      </c>
      <c r="G18" s="31">
        <v>109944</v>
      </c>
      <c r="H18" s="31">
        <v>338120</v>
      </c>
      <c r="I18" s="31">
        <v>19457</v>
      </c>
      <c r="J18" s="32">
        <v>0</v>
      </c>
      <c r="K18" s="33">
        <v>56497</v>
      </c>
      <c r="L18" s="34" t="s">
        <v>77</v>
      </c>
      <c r="M18" s="35">
        <v>0</v>
      </c>
      <c r="N18" s="35">
        <v>0</v>
      </c>
      <c r="O18" s="35">
        <v>8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8</v>
      </c>
      <c r="V18" s="37">
        <f t="shared" si="1"/>
        <v>630722</v>
      </c>
      <c r="W18" s="38" t="s">
        <v>78</v>
      </c>
      <c r="CT18">
        <v>182539</v>
      </c>
      <c r="CU18">
        <v>181985</v>
      </c>
      <c r="CV18" t="s">
        <v>37</v>
      </c>
      <c r="CW18">
        <v>1</v>
      </c>
      <c r="CX18" t="s">
        <v>36</v>
      </c>
      <c r="CY18" t="s">
        <v>36</v>
      </c>
      <c r="CZ18">
        <v>223778</v>
      </c>
      <c r="DA18">
        <v>223778</v>
      </c>
      <c r="DB18">
        <v>224966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69141</v>
      </c>
      <c r="G19" s="31">
        <v>0</v>
      </c>
      <c r="H19" s="31">
        <v>8000</v>
      </c>
      <c r="I19" s="31">
        <v>1904</v>
      </c>
      <c r="J19" s="32">
        <v>0</v>
      </c>
      <c r="K19" s="33">
        <v>7039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86084</v>
      </c>
      <c r="W19" s="38"/>
      <c r="CT19">
        <v>185659</v>
      </c>
      <c r="CU19">
        <v>181985</v>
      </c>
      <c r="CV19" t="s">
        <v>37</v>
      </c>
      <c r="CW19">
        <v>1</v>
      </c>
      <c r="CX19" t="s">
        <v>38</v>
      </c>
      <c r="CY19" t="s">
        <v>36</v>
      </c>
      <c r="CZ19">
        <v>84015</v>
      </c>
      <c r="DA19">
        <v>84015</v>
      </c>
      <c r="DB19">
        <v>86084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69</v>
      </c>
      <c r="C20" s="29" t="s">
        <v>70</v>
      </c>
      <c r="D20" s="29">
        <v>2023</v>
      </c>
      <c r="E20" s="30" t="s">
        <v>35</v>
      </c>
      <c r="F20" s="31">
        <v>0</v>
      </c>
      <c r="G20" s="31">
        <v>41796</v>
      </c>
      <c r="H20" s="31">
        <v>20540</v>
      </c>
      <c r="I20" s="31">
        <v>0</v>
      </c>
      <c r="J20" s="32">
        <v>0</v>
      </c>
      <c r="K20" s="33">
        <v>2757</v>
      </c>
      <c r="L20" s="34" t="s">
        <v>71</v>
      </c>
      <c r="M20" s="35">
        <v>0</v>
      </c>
      <c r="N20" s="35">
        <v>0</v>
      </c>
      <c r="O20" s="35">
        <v>3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3</v>
      </c>
      <c r="V20" s="37">
        <f t="shared" si="1"/>
        <v>65093</v>
      </c>
      <c r="W20" s="38"/>
      <c r="CT20">
        <v>185660</v>
      </c>
      <c r="CU20">
        <v>181985</v>
      </c>
      <c r="CV20" t="s">
        <v>37</v>
      </c>
      <c r="CW20">
        <v>1</v>
      </c>
      <c r="CX20" t="s">
        <v>72</v>
      </c>
      <c r="CY20" t="s">
        <v>36</v>
      </c>
      <c r="CZ20">
        <v>270993</v>
      </c>
      <c r="DA20">
        <v>63689</v>
      </c>
      <c r="DB20">
        <v>65093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73</v>
      </c>
      <c r="C21" s="29" t="s">
        <v>74</v>
      </c>
      <c r="D21" s="29">
        <v>2023</v>
      </c>
      <c r="E21" s="30" t="s">
        <v>35</v>
      </c>
      <c r="F21" s="31">
        <v>0</v>
      </c>
      <c r="G21" s="31">
        <v>154356</v>
      </c>
      <c r="H21" s="31">
        <v>227600</v>
      </c>
      <c r="I21" s="31">
        <v>0</v>
      </c>
      <c r="J21" s="32">
        <v>0</v>
      </c>
      <c r="K21" s="33">
        <v>37710</v>
      </c>
      <c r="L21" s="34" t="s">
        <v>71</v>
      </c>
      <c r="M21" s="35">
        <v>0</v>
      </c>
      <c r="N21" s="35">
        <v>0</v>
      </c>
      <c r="O21" s="35">
        <v>3</v>
      </c>
      <c r="P21" s="35">
        <v>7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10</v>
      </c>
      <c r="V21" s="37">
        <f t="shared" si="1"/>
        <v>419666</v>
      </c>
      <c r="W21" s="38"/>
      <c r="CT21">
        <v>185662</v>
      </c>
      <c r="CU21">
        <v>181985</v>
      </c>
      <c r="CV21" t="s">
        <v>75</v>
      </c>
      <c r="CW21">
        <v>1</v>
      </c>
      <c r="CX21" t="s">
        <v>72</v>
      </c>
      <c r="CY21" t="s">
        <v>76</v>
      </c>
      <c r="CZ21">
        <v>414818</v>
      </c>
      <c r="DA21">
        <v>414818</v>
      </c>
      <c r="DB21">
        <v>419666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</sheetData>
  <autoFilter ref="A8:W8" xr:uid="{9D6DA6E2-99AC-49CF-8DF3-8C8FC6BB91BC}"/>
  <conditionalFormatting sqref="V9:V31">
    <cfRule type="cellIs" dxfId="3" priority="4" operator="lessThan">
      <formula>0</formula>
    </cfRule>
  </conditionalFormatting>
  <conditionalFormatting sqref="C9:C31">
    <cfRule type="expression" dxfId="2" priority="3">
      <formula>(CW9&gt;1)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1" xr:uid="{2EBC316E-E7ED-4B64-A27B-06DB17FD7E32}">
      <formula1>"N/A, FMR, Actual Rent"</formula1>
    </dataValidation>
    <dataValidation type="list" allowBlank="1" showInputMessage="1" showErrorMessage="1" sqref="E9:E31" xr:uid="{87908E7C-D171-43FE-99A9-A58B1A2A9AF5}">
      <formula1>"PH, TH, Joint TH &amp; PH-RRH, HMIS, SSO, TRA, PRA, SRA, S+C/SRO"</formula1>
    </dataValidation>
    <dataValidation allowBlank="1" showErrorMessage="1" sqref="A8:W8" xr:uid="{683BE0D5-661F-40BB-9588-4A09A5306BD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2022-06-30T21:53:48Z</dcterms:created>
  <dcterms:modified xsi:type="dcterms:W3CDTF">2022-07-06T21:52:45Z</dcterms:modified>
</cp:coreProperties>
</file>