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IL-500\"/>
    </mc:Choice>
  </mc:AlternateContent>
  <xr:revisionPtr revIDLastSave="0" documentId="13_ncr:1_{A04CF126-3140-4CCA-96D3-6B6983698202}" xr6:coauthVersionLast="47" xr6:coauthVersionMax="47" xr10:uidLastSave="{00000000-0000-0000-0000-000000000000}"/>
  <bookViews>
    <workbookView xWindow="-108" yWindow="-108" windowWidth="27288" windowHeight="17544" xr2:uid="{B6F7E831-D0C2-4291-8B06-CC5C34A8479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<sst xmlns="http://schemas.openxmlformats.org/spreadsheetml/2006/main" count="56" uniqueCount="47">
  <si>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</si>
  <si>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</si>
  <si>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</si>
  <si>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</si>
  <si>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</si>
  <si>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</si>
  <si>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</si>
  <si>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</si>
  <si>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</si>
  <si>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</si>
  <si>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</si>
  <si>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</si>
  <si>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</si>
  <si>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</si>
  <si>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</si>
  <si>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</si>
  <si>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</si>
  <si>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</si>
  <si>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</si>
  <si>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</si>
  <si>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</si>
  <si>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</si>
  <si>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</si>
  <si>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</si>
  <si>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</si>
  <si>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</si>
  <si>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</si>
  <si>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</si>
  <si>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</si>
  <si>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</si>
  <si>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IL-503</t>
  </si>
  <si>
    <t>Champaign County Regional Planning Commission</t>
  </si>
  <si>
    <t>Centralized Intake- 2021</t>
  </si>
  <si>
    <t>IL0618L5T032106</t>
  </si>
  <si>
    <t>SSO</t>
  </si>
  <si>
    <t/>
  </si>
  <si>
    <t>Chicago</t>
  </si>
  <si>
    <t>Champaign, Urbana, Rantoul/Champaign County CoC</t>
  </si>
  <si>
    <t>Champaign Co-Champaign County Regional Planning Commission</t>
  </si>
  <si>
    <t>HMIS-2021</t>
  </si>
  <si>
    <t>IL1750T5T032100</t>
  </si>
  <si>
    <t>Permanent Supportive Housing for Individuals-2021</t>
  </si>
  <si>
    <t>IL1751T5T032100</t>
  </si>
  <si>
    <t>PH</t>
  </si>
  <si>
    <t>FMR</t>
  </si>
  <si>
    <t>PSH Families-2021</t>
  </si>
  <si>
    <t>IL1752T5T032100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</si>
</sst>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CBBB7-2D74-490E-9FAA-68E898B504DF}">
  <sheetPr codeName="Sheet115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789690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51953</v>
      </c>
      <c r="I9" s="31">
        <v>0</v>
      </c>
      <c r="J9" s="31">
        <v>0</v>
      </c>
      <c r="K9" s="32">
        <v>4737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2" si="0">SUM(M9:T9)</f>
        <v>0</v>
      </c>
      <c r="V9" s="36">
        <f t="shared" ref="V9:V22" si="1">SUM(F9:K9)</f>
        <v>56690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66529</v>
      </c>
      <c r="K10" s="32">
        <v>6650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73179</v>
      </c>
    </row>
    <row r="11" spans="1:22" x14ac:dyDescent="0.3">
      <c r="A11" s="27" t="s">
        <v>31</v>
      </c>
      <c r="B11" s="27" t="s">
        <v>41</v>
      </c>
      <c r="C11" s="28" t="s">
        <v>42</v>
      </c>
      <c r="D11" s="28">
        <v>2023</v>
      </c>
      <c r="E11" s="29" t="s">
        <v>43</v>
      </c>
      <c r="F11" s="30">
        <v>0</v>
      </c>
      <c r="G11" s="31">
        <v>397920</v>
      </c>
      <c r="H11" s="31">
        <v>42810</v>
      </c>
      <c r="I11" s="31">
        <v>0</v>
      </c>
      <c r="J11" s="31">
        <v>0</v>
      </c>
      <c r="K11" s="32">
        <v>25823</v>
      </c>
      <c r="L11" s="33" t="s">
        <v>44</v>
      </c>
      <c r="M11" s="34">
        <v>0</v>
      </c>
      <c r="N11" s="34">
        <v>0</v>
      </c>
      <c r="O11" s="34">
        <v>40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40</v>
      </c>
      <c r="V11" s="36">
        <f t="shared" si="1"/>
        <v>466553</v>
      </c>
    </row>
    <row r="12" spans="1:22" x14ac:dyDescent="0.3">
      <c r="A12" s="27" t="s">
        <v>31</v>
      </c>
      <c r="B12" s="27" t="s">
        <v>45</v>
      </c>
      <c r="C12" s="28" t="s">
        <v>46</v>
      </c>
      <c r="D12" s="28">
        <v>2023</v>
      </c>
      <c r="E12" s="29" t="s">
        <v>43</v>
      </c>
      <c r="F12" s="30">
        <v>0</v>
      </c>
      <c r="G12" s="31">
        <v>157188</v>
      </c>
      <c r="H12" s="31">
        <v>26756</v>
      </c>
      <c r="I12" s="31">
        <v>0</v>
      </c>
      <c r="J12" s="31">
        <v>0</v>
      </c>
      <c r="K12" s="32">
        <v>9324</v>
      </c>
      <c r="L12" s="33" t="s">
        <v>44</v>
      </c>
      <c r="M12" s="34">
        <v>0</v>
      </c>
      <c r="N12" s="34">
        <v>0</v>
      </c>
      <c r="O12" s="34">
        <v>0</v>
      </c>
      <c r="P12" s="34">
        <v>7</v>
      </c>
      <c r="Q12" s="34">
        <v>5</v>
      </c>
      <c r="R12" s="34">
        <v>0</v>
      </c>
      <c r="S12" s="34">
        <v>0</v>
      </c>
      <c r="T12" s="34">
        <v>0</v>
      </c>
      <c r="U12" s="35">
        <f t="shared" si="0"/>
        <v>12</v>
      </c>
      <c r="V12" s="36">
        <f t="shared" si="1"/>
        <v>193268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F99CBBB7-2D74-490E-9FAA-68E898B504DF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473DC905-F5FD-469C-984C-EFE13187B0EA}">
      <formula1>"N/A, FMR, Actual Rent"</formula1>
    </dataValidation>
    <dataValidation type="list" allowBlank="1" showInputMessage="1" showErrorMessage="1" sqref="E9:E22" xr:uid="{C031A651-78FF-4181-8BB5-58C13C147196}">
      <formula1>"PH, TH, Joint TH &amp; PH-RRH, HMIS, SSO, TRA, PRA, SRA, S+C/SRO"</formula1>
    </dataValidation>
    <dataValidation allowBlank="1" showErrorMessage="1" sqref="A8:V8" xr:uid="{BD277317-FE42-43B1-A109-B5DBA0516BD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2022-05-30T18:27:35Z</dcterms:created>
  <dcterms:modified xsi:type="dcterms:W3CDTF">2022-06-06T20:33:00Z</dcterms:modified>
</cp:coreProperties>
</file>