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IL-500\"/>
    </mc:Choice>
  </mc:AlternateContent>
  <xr:revisionPtr revIDLastSave="0" documentId="13_ncr:1_{F6BD732A-9F15-44C1-92D6-9BE194162C0D}" xr6:coauthVersionLast="47" xr6:coauthVersionMax="47" xr10:uidLastSave="{00000000-0000-0000-0000-000000000000}"/>
  <bookViews>
    <workbookView xWindow="-98" yWindow="-98" windowWidth="26116" windowHeight="16395" xr2:uid="{B74AAFAD-2E52-4B02-B92A-44484F8C03CC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4" i="1"/>
  <c r="B1" i="1"/>
  <c r="B3" i="1"/>
  <c r="B5" i="1" l="1"/>
</calcChain>
</file>

<file path=xl/sharedStrings.xml><?xml version="1.0" encoding="utf-8"?>
<sst xmlns="http://schemas.openxmlformats.org/spreadsheetml/2006/main" count="204" uniqueCount="76">
  <si>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</si>
  <si>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</si>
  <si>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</si>
  <si>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</si>
  <si>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</si>
  <si>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</si>
  <si>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</si>
  <si>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</si>
  <si>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</si>
  <si>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</si>
  <si>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</si>
  <si>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</si>
  <si>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</si>
  <si>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</si>
  <si>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</si>
  <si>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</si>
  <si>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</si>
  <si>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</si>
  <si>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</si>
  <si>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</si>
  <si>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</si>
  <si>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</si>
  <si>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</si>
  <si>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</si>
  <si>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</si>
  <si>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</si>
  <si>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</si>
  <si>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</si>
  <si>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</si>
  <si>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</si>
  <si>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</si>
  <si>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IL-502</t>
  </si>
  <si>
    <t>Lake County</t>
  </si>
  <si>
    <t>HMIS (IL0020L5T022113)</t>
  </si>
  <si>
    <t>IL0020L5T022113</t>
  </si>
  <si>
    <t/>
  </si>
  <si>
    <t>Renewal</t>
  </si>
  <si>
    <t>C</t>
  </si>
  <si>
    <t>Chicago</t>
  </si>
  <si>
    <t>Waukegan, North Chicago/Lake County CoC</t>
  </si>
  <si>
    <t>Independence Center Permanent Housing (IL0025L5T022113)</t>
  </si>
  <si>
    <t>IL0025L5T022114</t>
  </si>
  <si>
    <t>PH</t>
  </si>
  <si>
    <t>PSH</t>
  </si>
  <si>
    <t>PADS Lake County, Inc.</t>
  </si>
  <si>
    <t>PADS Safe Haven 2018</t>
  </si>
  <si>
    <t>IL0029L5T022114</t>
  </si>
  <si>
    <t>Lake County Haven (IL0035L5T022114)</t>
  </si>
  <si>
    <t>IL0035L5T022114</t>
  </si>
  <si>
    <t>TH</t>
  </si>
  <si>
    <t>Thresholds Inc</t>
  </si>
  <si>
    <t>Thresholds, Inc. - Lake County Leasing Project</t>
  </si>
  <si>
    <t>IL0417L5T022110</t>
  </si>
  <si>
    <t>Shelter Plus Care</t>
  </si>
  <si>
    <t>IL0439L5T022112</t>
  </si>
  <si>
    <t>Catholic Charities of the Archdiocese of Chicago</t>
  </si>
  <si>
    <t>CTI-RP Consolidation</t>
  </si>
  <si>
    <t>IL0480L5T022111</t>
  </si>
  <si>
    <t>Alexian Brothers Bonaventure House</t>
  </si>
  <si>
    <t>The Harbor-PSH Expansion</t>
  </si>
  <si>
    <t>IL0486L5T022108</t>
  </si>
  <si>
    <t>Rapid Re-Housing LC Consolidation</t>
  </si>
  <si>
    <t>IL0585L5T022106</t>
  </si>
  <si>
    <t>RRH</t>
  </si>
  <si>
    <t>PADS Coordinated Entry System Expansion</t>
  </si>
  <si>
    <t>IL0652L5T022105</t>
  </si>
  <si>
    <t>SSO</t>
  </si>
  <si>
    <t>Lake County Crisis Center for the Prevention and Treatment of Domestic Violence</t>
  </si>
  <si>
    <t>RRH Renewal</t>
  </si>
  <si>
    <t>IL1623D5T022103</t>
  </si>
  <si>
    <t>FMR</t>
  </si>
  <si>
    <t>TH-RRH</t>
  </si>
  <si>
    <t>IL1679D5T022102</t>
  </si>
  <si>
    <t>Joint TH &amp; PH-RRH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</si>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</sst>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72BBD-62F9-4F7C-BBBF-B82E659E7DB3}">
  <sheetPr codeName="Sheet114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796875" hidden="1" customWidth="1"/>
    <col min="109" max="109" width="5.6640625" hidden="1" customWidth="1"/>
    <col min="110" max="110" width="35.33203125" hidden="1" customWidth="1"/>
    <col min="111" max="111" width="10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Chicago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IL-502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Waukegan, North Chicago/Lake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Lake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2942717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95648</v>
      </c>
      <c r="K9" s="33">
        <v>1913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30" si="0">SUM(M9:T9)</f>
        <v>0</v>
      </c>
      <c r="V9" s="37">
        <f t="shared" ref="V9:V30" si="1">SUM(F9:K9)</f>
        <v>97561</v>
      </c>
      <c r="W9" s="38"/>
      <c r="CT9">
        <v>183131</v>
      </c>
      <c r="CU9">
        <v>181789</v>
      </c>
      <c r="CV9" t="s">
        <v>36</v>
      </c>
      <c r="CW9">
        <v>1</v>
      </c>
      <c r="CX9" t="s">
        <v>35</v>
      </c>
      <c r="CY9" t="s">
        <v>35</v>
      </c>
      <c r="CZ9">
        <v>97561</v>
      </c>
      <c r="DA9">
        <v>97561</v>
      </c>
      <c r="DB9">
        <v>97561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32</v>
      </c>
      <c r="B10" s="28" t="s">
        <v>40</v>
      </c>
      <c r="C10" s="29" t="s">
        <v>41</v>
      </c>
      <c r="D10" s="29">
        <v>2023</v>
      </c>
      <c r="E10" s="30" t="s">
        <v>42</v>
      </c>
      <c r="F10" s="31">
        <v>0</v>
      </c>
      <c r="G10" s="31">
        <v>0</v>
      </c>
      <c r="H10" s="31">
        <v>16086</v>
      </c>
      <c r="I10" s="31">
        <v>44526</v>
      </c>
      <c r="J10" s="32">
        <v>0</v>
      </c>
      <c r="K10" s="33">
        <v>2770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63382</v>
      </c>
      <c r="W10" s="38"/>
      <c r="CT10">
        <v>183130</v>
      </c>
      <c r="CU10">
        <v>181789</v>
      </c>
      <c r="CV10" t="s">
        <v>36</v>
      </c>
      <c r="CW10">
        <v>1</v>
      </c>
      <c r="CX10" t="s">
        <v>43</v>
      </c>
      <c r="CY10" t="s">
        <v>35</v>
      </c>
      <c r="CZ10">
        <v>62085</v>
      </c>
      <c r="DA10">
        <v>62085</v>
      </c>
      <c r="DB10">
        <v>63382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44</v>
      </c>
      <c r="B11" s="28" t="s">
        <v>45</v>
      </c>
      <c r="C11" s="29" t="s">
        <v>46</v>
      </c>
      <c r="D11" s="29">
        <v>2023</v>
      </c>
      <c r="E11" s="30" t="s">
        <v>42</v>
      </c>
      <c r="F11" s="31">
        <v>220924</v>
      </c>
      <c r="G11" s="31">
        <v>0</v>
      </c>
      <c r="H11" s="31">
        <v>67927</v>
      </c>
      <c r="I11" s="31">
        <v>0</v>
      </c>
      <c r="J11" s="32">
        <v>0</v>
      </c>
      <c r="K11" s="33">
        <v>4528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293379</v>
      </c>
      <c r="W11" s="38"/>
      <c r="CT11">
        <v>189965</v>
      </c>
      <c r="CU11">
        <v>181789</v>
      </c>
      <c r="CV11" t="s">
        <v>36</v>
      </c>
      <c r="CW11">
        <v>1</v>
      </c>
      <c r="CX11" t="s">
        <v>43</v>
      </c>
      <c r="CY11" t="s">
        <v>35</v>
      </c>
      <c r="CZ11">
        <v>286944</v>
      </c>
      <c r="DA11">
        <v>286944</v>
      </c>
      <c r="DB11">
        <v>293379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49</v>
      </c>
      <c r="F12" s="31">
        <v>24120</v>
      </c>
      <c r="G12" s="31">
        <v>0</v>
      </c>
      <c r="H12" s="31">
        <v>0</v>
      </c>
      <c r="I12" s="31">
        <v>0</v>
      </c>
      <c r="J12" s="32">
        <v>0</v>
      </c>
      <c r="K12" s="33">
        <v>925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25045</v>
      </c>
      <c r="W12" s="38"/>
      <c r="CT12">
        <v>183132</v>
      </c>
      <c r="CU12">
        <v>181789</v>
      </c>
      <c r="CV12" t="s">
        <v>36</v>
      </c>
      <c r="CW12">
        <v>1</v>
      </c>
      <c r="CX12" t="s">
        <v>35</v>
      </c>
      <c r="CY12" t="s">
        <v>35</v>
      </c>
      <c r="CZ12">
        <v>25045</v>
      </c>
      <c r="DA12">
        <v>25045</v>
      </c>
      <c r="DB12">
        <v>25045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50</v>
      </c>
      <c r="B13" s="28" t="s">
        <v>51</v>
      </c>
      <c r="C13" s="29" t="s">
        <v>52</v>
      </c>
      <c r="D13" s="29">
        <v>2023</v>
      </c>
      <c r="E13" s="30" t="s">
        <v>42</v>
      </c>
      <c r="F13" s="31">
        <v>251276</v>
      </c>
      <c r="G13" s="31">
        <v>0</v>
      </c>
      <c r="H13" s="31">
        <v>37636</v>
      </c>
      <c r="I13" s="31">
        <v>28628</v>
      </c>
      <c r="J13" s="32">
        <v>0</v>
      </c>
      <c r="K13" s="33">
        <v>16285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333825</v>
      </c>
      <c r="W13" s="38"/>
      <c r="CT13">
        <v>186791</v>
      </c>
      <c r="CU13">
        <v>181789</v>
      </c>
      <c r="CV13" t="s">
        <v>36</v>
      </c>
      <c r="CW13">
        <v>1</v>
      </c>
      <c r="CX13" t="s">
        <v>43</v>
      </c>
      <c r="CY13" t="s">
        <v>35</v>
      </c>
      <c r="CZ13">
        <v>325672</v>
      </c>
      <c r="DA13">
        <v>325672</v>
      </c>
      <c r="DB13">
        <v>333825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 t="s">
        <v>32</v>
      </c>
      <c r="B14" s="28" t="s">
        <v>53</v>
      </c>
      <c r="C14" s="29" t="s">
        <v>54</v>
      </c>
      <c r="D14" s="29">
        <v>2023</v>
      </c>
      <c r="E14" s="30" t="s">
        <v>42</v>
      </c>
      <c r="F14" s="31">
        <v>0</v>
      </c>
      <c r="G14" s="31">
        <v>406944</v>
      </c>
      <c r="H14" s="31">
        <v>0</v>
      </c>
      <c r="I14" s="31">
        <v>0</v>
      </c>
      <c r="J14" s="32">
        <v>0</v>
      </c>
      <c r="K14" s="33">
        <v>21391</v>
      </c>
      <c r="L14" s="34" t="s">
        <v>74</v>
      </c>
      <c r="M14" s="35">
        <v>0</v>
      </c>
      <c r="N14" s="35">
        <v>0</v>
      </c>
      <c r="O14" s="35">
        <v>24</v>
      </c>
      <c r="P14" s="35">
        <v>8</v>
      </c>
      <c r="Q14" s="35">
        <v>2</v>
      </c>
      <c r="R14" s="35">
        <v>0</v>
      </c>
      <c r="S14" s="35">
        <v>0</v>
      </c>
      <c r="T14" s="35">
        <v>0</v>
      </c>
      <c r="U14" s="36">
        <f t="shared" si="0"/>
        <v>34</v>
      </c>
      <c r="V14" s="37">
        <f t="shared" si="1"/>
        <v>428335</v>
      </c>
      <c r="W14" s="38"/>
      <c r="CT14">
        <v>187256</v>
      </c>
      <c r="CU14">
        <v>181789</v>
      </c>
      <c r="CV14" t="s">
        <v>36</v>
      </c>
      <c r="CW14">
        <v>1</v>
      </c>
      <c r="CX14" t="s">
        <v>43</v>
      </c>
      <c r="CY14" t="s">
        <v>35</v>
      </c>
      <c r="CZ14">
        <v>416551</v>
      </c>
      <c r="DA14">
        <v>416551</v>
      </c>
      <c r="DB14">
        <v>428335</v>
      </c>
      <c r="DC14" t="s">
        <v>37</v>
      </c>
      <c r="DD14" t="s">
        <v>38</v>
      </c>
      <c r="DE14" t="s">
        <v>31</v>
      </c>
      <c r="DF14" t="s">
        <v>39</v>
      </c>
      <c r="DG14" t="s">
        <v>32</v>
      </c>
    </row>
    <row r="15" spans="1:111" x14ac:dyDescent="0.45">
      <c r="A15" s="28" t="s">
        <v>55</v>
      </c>
      <c r="B15" s="28" t="s">
        <v>56</v>
      </c>
      <c r="C15" s="29" t="s">
        <v>57</v>
      </c>
      <c r="D15" s="29">
        <v>2023</v>
      </c>
      <c r="E15" s="30" t="s">
        <v>42</v>
      </c>
      <c r="F15" s="31">
        <v>0</v>
      </c>
      <c r="G15" s="31">
        <v>274176</v>
      </c>
      <c r="H15" s="31">
        <v>154462</v>
      </c>
      <c r="I15" s="31">
        <v>0</v>
      </c>
      <c r="J15" s="32">
        <v>0</v>
      </c>
      <c r="K15" s="33">
        <v>13917</v>
      </c>
      <c r="L15" s="34" t="s">
        <v>74</v>
      </c>
      <c r="M15" s="35">
        <v>0</v>
      </c>
      <c r="N15" s="35">
        <v>0</v>
      </c>
      <c r="O15" s="35">
        <v>24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24</v>
      </c>
      <c r="V15" s="37">
        <f t="shared" si="1"/>
        <v>442555</v>
      </c>
      <c r="W15" s="38"/>
      <c r="CT15">
        <v>183854</v>
      </c>
      <c r="CU15">
        <v>181789</v>
      </c>
      <c r="CV15" t="s">
        <v>36</v>
      </c>
      <c r="CW15">
        <v>1</v>
      </c>
      <c r="CX15" t="s">
        <v>43</v>
      </c>
      <c r="CY15" t="s">
        <v>35</v>
      </c>
      <c r="CZ15">
        <v>434491</v>
      </c>
      <c r="DA15">
        <v>434491</v>
      </c>
      <c r="DB15">
        <v>442555</v>
      </c>
      <c r="DC15" t="s">
        <v>37</v>
      </c>
      <c r="DD15" t="s">
        <v>38</v>
      </c>
      <c r="DE15" t="s">
        <v>31</v>
      </c>
      <c r="DF15" t="s">
        <v>39</v>
      </c>
      <c r="DG15" t="s">
        <v>32</v>
      </c>
    </row>
    <row r="16" spans="1:111" x14ac:dyDescent="0.45">
      <c r="A16" s="28" t="s">
        <v>58</v>
      </c>
      <c r="B16" s="28" t="s">
        <v>59</v>
      </c>
      <c r="C16" s="29" t="s">
        <v>60</v>
      </c>
      <c r="D16" s="29">
        <v>2023</v>
      </c>
      <c r="E16" s="30" t="s">
        <v>42</v>
      </c>
      <c r="F16" s="31">
        <v>154187</v>
      </c>
      <c r="G16" s="31">
        <v>0</v>
      </c>
      <c r="H16" s="31">
        <v>45000</v>
      </c>
      <c r="I16" s="31">
        <v>0</v>
      </c>
      <c r="J16" s="32">
        <v>0</v>
      </c>
      <c r="K16" s="33">
        <v>5000</v>
      </c>
      <c r="L16" s="34" t="s">
        <v>35</v>
      </c>
      <c r="M16" s="35"/>
      <c r="N16" s="35"/>
      <c r="O16" s="35"/>
      <c r="P16" s="35"/>
      <c r="Q16" s="35"/>
      <c r="R16" s="35"/>
      <c r="S16" s="35"/>
      <c r="T16" s="35" t="s">
        <v>35</v>
      </c>
      <c r="U16" s="36">
        <f t="shared" si="0"/>
        <v>0</v>
      </c>
      <c r="V16" s="37">
        <f t="shared" si="1"/>
        <v>204187</v>
      </c>
      <c r="W16" s="38"/>
      <c r="CT16">
        <v>186698</v>
      </c>
      <c r="CU16">
        <v>181789</v>
      </c>
      <c r="CV16" t="s">
        <v>36</v>
      </c>
      <c r="CW16">
        <v>1</v>
      </c>
      <c r="CX16" t="s">
        <v>43</v>
      </c>
      <c r="CY16" t="s">
        <v>35</v>
      </c>
      <c r="CZ16">
        <v>199696</v>
      </c>
      <c r="DA16">
        <v>199696</v>
      </c>
      <c r="DB16">
        <v>204187</v>
      </c>
      <c r="DC16" t="s">
        <v>37</v>
      </c>
      <c r="DD16" t="s">
        <v>38</v>
      </c>
      <c r="DE16" t="s">
        <v>31</v>
      </c>
      <c r="DF16" t="s">
        <v>39</v>
      </c>
      <c r="DG16" t="s">
        <v>32</v>
      </c>
    </row>
    <row r="17" spans="1:111" x14ac:dyDescent="0.45">
      <c r="A17" s="28" t="s">
        <v>55</v>
      </c>
      <c r="B17" s="28" t="s">
        <v>61</v>
      </c>
      <c r="C17" s="29" t="s">
        <v>62</v>
      </c>
      <c r="D17" s="29">
        <v>2023</v>
      </c>
      <c r="E17" s="30" t="s">
        <v>42</v>
      </c>
      <c r="F17" s="31">
        <v>0</v>
      </c>
      <c r="G17" s="31">
        <v>187812</v>
      </c>
      <c r="H17" s="31">
        <v>46538</v>
      </c>
      <c r="I17" s="31">
        <v>0</v>
      </c>
      <c r="J17" s="32">
        <v>0</v>
      </c>
      <c r="K17" s="33">
        <v>13219</v>
      </c>
      <c r="L17" s="34" t="s">
        <v>74</v>
      </c>
      <c r="M17" s="35">
        <v>0</v>
      </c>
      <c r="N17" s="35">
        <v>0</v>
      </c>
      <c r="O17" s="35">
        <v>1</v>
      </c>
      <c r="P17" s="35">
        <v>15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16</v>
      </c>
      <c r="V17" s="37">
        <f t="shared" si="1"/>
        <v>247569</v>
      </c>
      <c r="W17" s="38"/>
      <c r="CT17">
        <v>183855</v>
      </c>
      <c r="CU17">
        <v>181789</v>
      </c>
      <c r="CV17" t="s">
        <v>36</v>
      </c>
      <c r="CW17">
        <v>1</v>
      </c>
      <c r="CX17" t="s">
        <v>63</v>
      </c>
      <c r="CY17" t="s">
        <v>35</v>
      </c>
      <c r="CZ17">
        <v>242085</v>
      </c>
      <c r="DA17">
        <v>242085</v>
      </c>
      <c r="DB17">
        <v>247569</v>
      </c>
      <c r="DC17" t="s">
        <v>37</v>
      </c>
      <c r="DD17" t="s">
        <v>38</v>
      </c>
      <c r="DE17" t="s">
        <v>31</v>
      </c>
      <c r="DF17" t="s">
        <v>39</v>
      </c>
      <c r="DG17" t="s">
        <v>32</v>
      </c>
    </row>
    <row r="18" spans="1:111" x14ac:dyDescent="0.45">
      <c r="A18" s="28" t="s">
        <v>44</v>
      </c>
      <c r="B18" s="28" t="s">
        <v>64</v>
      </c>
      <c r="C18" s="29" t="s">
        <v>65</v>
      </c>
      <c r="D18" s="29">
        <v>2023</v>
      </c>
      <c r="E18" s="30" t="s">
        <v>66</v>
      </c>
      <c r="F18" s="31">
        <v>0</v>
      </c>
      <c r="G18" s="31">
        <v>0</v>
      </c>
      <c r="H18" s="31">
        <v>82550</v>
      </c>
      <c r="I18" s="31">
        <v>0</v>
      </c>
      <c r="J18" s="32">
        <v>0</v>
      </c>
      <c r="K18" s="33">
        <v>6416</v>
      </c>
      <c r="L18" s="34" t="s">
        <v>35</v>
      </c>
      <c r="M18" s="35"/>
      <c r="N18" s="35"/>
      <c r="O18" s="35"/>
      <c r="P18" s="35"/>
      <c r="Q18" s="35"/>
      <c r="R18" s="35"/>
      <c r="S18" s="35"/>
      <c r="T18" s="35" t="s">
        <v>35</v>
      </c>
      <c r="U18" s="36">
        <f t="shared" si="0"/>
        <v>0</v>
      </c>
      <c r="V18" s="37">
        <f t="shared" si="1"/>
        <v>88966</v>
      </c>
      <c r="W18" s="38"/>
      <c r="CT18">
        <v>189963</v>
      </c>
      <c r="CU18">
        <v>181789</v>
      </c>
      <c r="CV18" t="s">
        <v>36</v>
      </c>
      <c r="CW18">
        <v>1</v>
      </c>
      <c r="CY18" t="s">
        <v>35</v>
      </c>
      <c r="CZ18">
        <v>88966</v>
      </c>
      <c r="DA18">
        <v>88966</v>
      </c>
      <c r="DB18">
        <v>88966</v>
      </c>
      <c r="DC18" t="s">
        <v>37</v>
      </c>
      <c r="DD18" t="s">
        <v>38</v>
      </c>
      <c r="DE18" t="s">
        <v>31</v>
      </c>
      <c r="DF18" t="s">
        <v>39</v>
      </c>
      <c r="DG18" t="s">
        <v>32</v>
      </c>
    </row>
    <row r="19" spans="1:111" x14ac:dyDescent="0.45">
      <c r="A19" s="28" t="s">
        <v>67</v>
      </c>
      <c r="B19" s="28" t="s">
        <v>68</v>
      </c>
      <c r="C19" s="29" t="s">
        <v>69</v>
      </c>
      <c r="D19" s="29">
        <v>2023</v>
      </c>
      <c r="E19" s="30" t="s">
        <v>42</v>
      </c>
      <c r="F19" s="31">
        <v>0</v>
      </c>
      <c r="G19" s="31">
        <v>266784</v>
      </c>
      <c r="H19" s="31">
        <v>197856</v>
      </c>
      <c r="I19" s="31">
        <v>0</v>
      </c>
      <c r="J19" s="32">
        <v>0</v>
      </c>
      <c r="K19" s="33">
        <v>19848</v>
      </c>
      <c r="L19" s="34" t="s">
        <v>70</v>
      </c>
      <c r="M19" s="35">
        <v>28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28</v>
      </c>
      <c r="V19" s="37">
        <f t="shared" si="1"/>
        <v>484488</v>
      </c>
      <c r="W19" s="38" t="s">
        <v>75</v>
      </c>
      <c r="CT19">
        <v>189709</v>
      </c>
      <c r="CU19">
        <v>181789</v>
      </c>
      <c r="CV19" t="s">
        <v>36</v>
      </c>
      <c r="CW19">
        <v>1</v>
      </c>
      <c r="CX19" t="s">
        <v>63</v>
      </c>
      <c r="CY19" t="s">
        <v>35</v>
      </c>
      <c r="CZ19">
        <v>232728</v>
      </c>
      <c r="DA19">
        <v>232728</v>
      </c>
      <c r="DB19">
        <v>237768</v>
      </c>
      <c r="DC19" t="s">
        <v>37</v>
      </c>
      <c r="DD19" t="s">
        <v>38</v>
      </c>
      <c r="DE19" t="s">
        <v>31</v>
      </c>
      <c r="DF19" t="s">
        <v>39</v>
      </c>
      <c r="DG19" t="s">
        <v>32</v>
      </c>
    </row>
    <row r="20" spans="1:111" x14ac:dyDescent="0.45">
      <c r="A20" s="28" t="s">
        <v>67</v>
      </c>
      <c r="B20" s="28" t="s">
        <v>71</v>
      </c>
      <c r="C20" s="29" t="s">
        <v>72</v>
      </c>
      <c r="D20" s="29">
        <v>2023</v>
      </c>
      <c r="E20" s="30" t="s">
        <v>73</v>
      </c>
      <c r="F20" s="31">
        <v>28320</v>
      </c>
      <c r="G20" s="31">
        <v>81456</v>
      </c>
      <c r="H20" s="31">
        <v>94160</v>
      </c>
      <c r="I20" s="31">
        <v>9124</v>
      </c>
      <c r="J20" s="32">
        <v>0</v>
      </c>
      <c r="K20" s="33">
        <v>20365</v>
      </c>
      <c r="L20" s="34" t="s">
        <v>70</v>
      </c>
      <c r="M20" s="35">
        <v>0</v>
      </c>
      <c r="N20" s="35">
        <v>0</v>
      </c>
      <c r="O20" s="35">
        <v>0</v>
      </c>
      <c r="P20" s="35">
        <v>0</v>
      </c>
      <c r="Q20" s="35">
        <v>4</v>
      </c>
      <c r="R20" s="35">
        <v>0</v>
      </c>
      <c r="S20" s="35">
        <v>0</v>
      </c>
      <c r="T20" s="35">
        <v>0</v>
      </c>
      <c r="U20" s="36">
        <f t="shared" si="0"/>
        <v>4</v>
      </c>
      <c r="V20" s="37">
        <f t="shared" si="1"/>
        <v>233425</v>
      </c>
      <c r="W20" s="38"/>
      <c r="CT20">
        <v>189708</v>
      </c>
      <c r="CU20">
        <v>181789</v>
      </c>
      <c r="CV20" t="s">
        <v>36</v>
      </c>
      <c r="CW20">
        <v>1</v>
      </c>
      <c r="CX20" t="s">
        <v>35</v>
      </c>
      <c r="CY20" t="s">
        <v>35</v>
      </c>
      <c r="CZ20">
        <v>231121</v>
      </c>
      <c r="DA20">
        <v>231121</v>
      </c>
      <c r="DB20">
        <v>233425</v>
      </c>
      <c r="DC20" t="s">
        <v>37</v>
      </c>
      <c r="DD20" t="s">
        <v>38</v>
      </c>
      <c r="DE20" t="s">
        <v>31</v>
      </c>
      <c r="DF20" t="s">
        <v>39</v>
      </c>
      <c r="DG20" t="s">
        <v>32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</sheetData>
  <autoFilter ref="A8:W8" xr:uid="{9F072BBD-62F9-4F7C-BBBF-B82E659E7DB3}"/>
  <conditionalFormatting sqref="V9:V30">
    <cfRule type="cellIs" dxfId="3" priority="4" operator="lessThan">
      <formula>0</formula>
    </cfRule>
  </conditionalFormatting>
  <conditionalFormatting sqref="C9:C30">
    <cfRule type="expression" dxfId="2" priority="3">
      <formula>(CW9&gt;1)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0" xr:uid="{4F76D2ED-EF7E-4217-956C-3B5C5742D2D1}">
      <formula1>"N/A, FMR, Actual Rent"</formula1>
    </dataValidation>
    <dataValidation type="list" allowBlank="1" showInputMessage="1" showErrorMessage="1" sqref="E9:E30" xr:uid="{437FDA16-D3E2-4494-93C1-9295558C0371}">
      <formula1>"PH, TH, Joint TH &amp; PH-RRH, HMIS, SSO, TRA, PRA, SRA, S+C/SRO"</formula1>
    </dataValidation>
    <dataValidation allowBlank="1" showErrorMessage="1" sqref="A8:W8" xr:uid="{1C3B222B-1C74-4BCE-964A-6BEB195F39E0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2022-06-30T21:53:54Z</dcterms:created>
  <dcterms:modified xsi:type="dcterms:W3CDTF">2022-07-06T21:52:33Z</dcterms:modified>
</cp:coreProperties>
</file>