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66F71A91-6310-47B5-BC2F-92601472857A}" xr6:coauthVersionLast="47" xr6:coauthVersionMax="47" xr10:uidLastSave="{00000000-0000-0000-0000-000000000000}"/>
  <bookViews>
    <workbookView xWindow="-98" yWindow="-98" windowWidth="25846" windowHeight="14941" xr2:uid="{C7215088-0B36-4576-9666-4DA624F26AA1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1" i="1" l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<sst xmlns="http://schemas.openxmlformats.org/spreadsheetml/2006/main" count="361" uniqueCount="187">
  <si>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</si>
  <si>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</si>
  <si>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</si>
  <si>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</si>
  <si>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</si>
  <si>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</si>
  <si>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</si>
  <si>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</si>
  <si>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</si>
  <si>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</si>
  <si>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</si>
  <si>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</si>
  <si>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</si>
  <si>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</si>
  <si>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</si>
  <si>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</si>
  <si>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</si>
  <si>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</si>
  <si>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</si>
  <si>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</si>
  <si>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</si>
  <si>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</si>
  <si>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</si>
  <si>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</si>
  <si>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</si>
  <si>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</si>
  <si>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</si>
  <si>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</si>
  <si>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</si>
  <si>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</si>
  <si>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GA-501</t>
  </si>
  <si>
    <t>Georgia Housing and Finance Authority</t>
  </si>
  <si>
    <t>Carrollton Housing Authority S+CR</t>
  </si>
  <si>
    <t>GA0041L4B012108</t>
  </si>
  <si>
    <t>PH</t>
  </si>
  <si>
    <t>FMR</t>
  </si>
  <si>
    <t/>
  </si>
  <si>
    <t>Atlanta</t>
  </si>
  <si>
    <t>Georgia Balance of State CoC</t>
  </si>
  <si>
    <t>Georgia Department of Community Affairs</t>
  </si>
  <si>
    <t>Georgia Mountain Women's Center S+CR</t>
  </si>
  <si>
    <t>GA0042L4B012109</t>
  </si>
  <si>
    <t>McIntosh Trail CSB S+CR3</t>
  </si>
  <si>
    <t>GA0047L4B012108</t>
  </si>
  <si>
    <t>Avita Community Partners S+CR</t>
  </si>
  <si>
    <t>GA0051L4B012114</t>
  </si>
  <si>
    <t>MUST Ministries, Inc.</t>
  </si>
  <si>
    <t>Cherokee County PSH-PH Case Management</t>
  </si>
  <si>
    <t>GA0052L4B012114</t>
  </si>
  <si>
    <t>CSB of Middle Georgia S+CR</t>
  </si>
  <si>
    <t>GA0055L4B012114</t>
  </si>
  <si>
    <t>Highland Rivers CSB S+CR_C</t>
  </si>
  <si>
    <t>GA0062L4B012114</t>
  </si>
  <si>
    <t>GA0063L4B012114</t>
  </si>
  <si>
    <t>McIntosh Trail CSB S+CR1</t>
  </si>
  <si>
    <t>GA0069L4B012114</t>
  </si>
  <si>
    <t>Oconee CSB S+CR</t>
  </si>
  <si>
    <t>GA0070L4B012114</t>
  </si>
  <si>
    <t>Pineland CSB S+CR</t>
  </si>
  <si>
    <t>GA0072L4B012114</t>
  </si>
  <si>
    <t>New Horizons Community Service Board</t>
  </si>
  <si>
    <t>Red Hill Adaptive Group Residence FY 2021</t>
  </si>
  <si>
    <t>GA0073L4B012114</t>
  </si>
  <si>
    <t>River Edge CSB S+CR_C</t>
  </si>
  <si>
    <t>GA0074L4B012114</t>
  </si>
  <si>
    <t>Unison BHS S+CR</t>
  </si>
  <si>
    <t>GA0075L4B012114</t>
  </si>
  <si>
    <t>Dalton-Whitfield Community Development Corporation</t>
  </si>
  <si>
    <t>PH SPC Case Manager</t>
  </si>
  <si>
    <t>GA0076L4B012114</t>
  </si>
  <si>
    <t>GA0078L4B012114</t>
  </si>
  <si>
    <t>GHFA Statewide HMIS Renewal FY2021</t>
  </si>
  <si>
    <t>GA0079L4B012114</t>
  </si>
  <si>
    <t>Dalton Whitfield CDC S+CR_C</t>
  </si>
  <si>
    <t>GA0134L4B012113</t>
  </si>
  <si>
    <t>Douglas County Community Services Board</t>
  </si>
  <si>
    <t>Renewal Project Application 2021-DCCSB</t>
  </si>
  <si>
    <t>GA0135L4B012113</t>
  </si>
  <si>
    <t>Travelers Aid of Metropolitan Atlanta S+CR_C</t>
  </si>
  <si>
    <t>GA0137L4B012113</t>
  </si>
  <si>
    <t>McIntosh Trail CSB S+CR2</t>
  </si>
  <si>
    <t>GA0138L4B012113</t>
  </si>
  <si>
    <t>Middle Flint BHS S+CR</t>
  </si>
  <si>
    <t>GA0140L4B012113</t>
  </si>
  <si>
    <t>Highland Rivers S+CR3</t>
  </si>
  <si>
    <t>GA0159L4B012107</t>
  </si>
  <si>
    <t>Caring Works BOS S+CR</t>
  </si>
  <si>
    <t>GA0160L4B012107</t>
  </si>
  <si>
    <t>Advantage BHS BOS S+CR_C</t>
  </si>
  <si>
    <t>GA0164L4B012112</t>
  </si>
  <si>
    <t>Douglas CSB S+CR2</t>
  </si>
  <si>
    <t>GA0165L4B012112</t>
  </si>
  <si>
    <t>Gateway BHS S+CR</t>
  </si>
  <si>
    <t>GA0166L4B012112</t>
  </si>
  <si>
    <t>MUST Ministries BOS S+CR</t>
  </si>
  <si>
    <t>GA0168L4B012112</t>
  </si>
  <si>
    <t>Avita S+CR_C</t>
  </si>
  <si>
    <t>GA0176L4B012107</t>
  </si>
  <si>
    <t>Oconee CSB S+CR2</t>
  </si>
  <si>
    <t>GA0177L4B012106</t>
  </si>
  <si>
    <t>Union Mission S+C T</t>
  </si>
  <si>
    <t>GA0189L4B012111</t>
  </si>
  <si>
    <t>Albany Area CSB S+CR_C</t>
  </si>
  <si>
    <t>GA0192L4B012111</t>
  </si>
  <si>
    <t>Lookout Mountain CSB S+CR</t>
  </si>
  <si>
    <t>GA0205L4B012105</t>
  </si>
  <si>
    <t>Gateway Behavioral Health Services</t>
  </si>
  <si>
    <t>Brunswick Homeless Non-Custodial Disabled Men's Project (GA0206L4B012009)</t>
  </si>
  <si>
    <t>GA0206L4B012110</t>
  </si>
  <si>
    <t>Travelers Aid S+CR3</t>
  </si>
  <si>
    <t>GA0208L4B012105</t>
  </si>
  <si>
    <t>GA0217L4B012110</t>
  </si>
  <si>
    <t>GA0218L4B012110</t>
  </si>
  <si>
    <t>BoS CoC Coordinated Assessment FY 2021</t>
  </si>
  <si>
    <t>GA0223L4B012109</t>
  </si>
  <si>
    <t>SSO</t>
  </si>
  <si>
    <t>River Edge CSB S+CR_C2</t>
  </si>
  <si>
    <t>GA0245L4B012109</t>
  </si>
  <si>
    <t>Another Chance of Atlanta, Inc.</t>
  </si>
  <si>
    <t>ACA PSH Gwinnett County</t>
  </si>
  <si>
    <t>GA0256L4B012108</t>
  </si>
  <si>
    <t>Travelers Aid of Metropolitan Atlanta, Inc.</t>
  </si>
  <si>
    <t>Gwinnett PSH 2021</t>
  </si>
  <si>
    <t>GA0265L4B012108</t>
  </si>
  <si>
    <t>AIDS Athens</t>
  </si>
  <si>
    <t>AIDS Athens PSHP</t>
  </si>
  <si>
    <t>GA0266L4B012108</t>
  </si>
  <si>
    <t xml:space="preserve">Project Community Connections, Inc. </t>
  </si>
  <si>
    <t>PCCI Rapid Re-housing BoS</t>
  </si>
  <si>
    <t>GA0278L4B012107</t>
  </si>
  <si>
    <t>HUD Rural Rapid Rehousing fy 2021</t>
  </si>
  <si>
    <t>GA0279L4B012107</t>
  </si>
  <si>
    <t>Citizens Against Violence, Inc.</t>
  </si>
  <si>
    <t>Rapid Re-Housing DV-CoC</t>
  </si>
  <si>
    <t>GA0294L4B012106</t>
  </si>
  <si>
    <t>S.H.A.R.E. House, Inc.</t>
  </si>
  <si>
    <t>S.H.A.R.E. House Rapid ReHousing</t>
  </si>
  <si>
    <t>GA0295L4B012106</t>
  </si>
  <si>
    <t>Lowndes Associated Ministries to People, Inc.</t>
  </si>
  <si>
    <t>Rapid Rehousing 2021</t>
  </si>
  <si>
    <t>GA0316L4B012106</t>
  </si>
  <si>
    <t>Douglas RRH 2021</t>
  </si>
  <si>
    <t>GA0317L4B012106</t>
  </si>
  <si>
    <t>Gwinnett RRH 2021</t>
  </si>
  <si>
    <t>GA0318L4B012105</t>
  </si>
  <si>
    <t>City of Hinesville</t>
  </si>
  <si>
    <t>Homeless Prevention Program RRH</t>
  </si>
  <si>
    <t>GA0320L4B012106</t>
  </si>
  <si>
    <t>Macon-Bibb County Economic Opportunity Council, Inc.</t>
  </si>
  <si>
    <t>HUD COC Rapid Rehousing 2021</t>
  </si>
  <si>
    <t>GA0321L4B012106</t>
  </si>
  <si>
    <t>Asian American Resource Foundation, Inc.</t>
  </si>
  <si>
    <t>AARC RRH Renewal FY2021</t>
  </si>
  <si>
    <t>GA0322L4B012106</t>
  </si>
  <si>
    <t>MUST Ministries BoS CoC RRH</t>
  </si>
  <si>
    <t>GA0333L4B012105</t>
  </si>
  <si>
    <t>PCCI Rapid Re-housing BoS2</t>
  </si>
  <si>
    <t>GA0334L4B012105</t>
  </si>
  <si>
    <t>ACA PSH Clayton County</t>
  </si>
  <si>
    <t>GA0336L4B012105</t>
  </si>
  <si>
    <t>Balance of State HMIS Grant FY2021</t>
  </si>
  <si>
    <t>GA0353L4B012104</t>
  </si>
  <si>
    <t>Advocates for Bartow's Children, Inc.</t>
  </si>
  <si>
    <t>RRH Youth Project</t>
  </si>
  <si>
    <t>GA0370L4B012103</t>
  </si>
  <si>
    <t>Partnership Against Domestic Violence</t>
  </si>
  <si>
    <t>PADV Gwinnett Housing Project</t>
  </si>
  <si>
    <t>GA0372D4B012103</t>
  </si>
  <si>
    <t>BoS CoC Coordinated Assessment Expansion FY 2021</t>
  </si>
  <si>
    <t>GA0387L4B012102</t>
  </si>
  <si>
    <t xml:space="preserve">Safe Harbor Children's Shelter </t>
  </si>
  <si>
    <t>STRIVE Rapid Rehousing</t>
  </si>
  <si>
    <t>GA0403L4B012102</t>
  </si>
  <si>
    <t>Tifton Judicial Circuit Shelter, Inc., DBA Ruth's Cottage and The Patticake House</t>
  </si>
  <si>
    <t>Ruth's Cottage Rapid Re-Housing</t>
  </si>
  <si>
    <t>GA0421L4B012100</t>
  </si>
  <si>
    <t>Georgia Mountain Women's Center, Inc.</t>
  </si>
  <si>
    <t>Rapid Rehousing Project</t>
  </si>
  <si>
    <t>GA0422L4B012100</t>
  </si>
  <si>
    <t>FaithBridge Foster Care Inc.</t>
  </si>
  <si>
    <t>FaithBridge Rapid ReHousing New Project 2021</t>
  </si>
  <si>
    <t>GA0423L4B012100</t>
  </si>
  <si>
    <t>Actual Rent</t>
  </si>
  <si>
    <t>MUST Ministries BoS S+CR T</t>
  </si>
  <si>
    <t>New Horizons CSB BoS S+CR_C</t>
  </si>
  <si>
    <t>South GA CSB S+CR_C</t>
  </si>
  <si>
    <t>Viewpoint Health S+CR_C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</si>
</sst>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4B31-E34A-45B6-8419-617CDA13D97D}">
  <sheetPr codeName="Sheet96">
    <pageSetUpPr fitToPage="1"/>
  </sheetPr>
  <dimension ref="A1:V8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20666809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459264</v>
      </c>
      <c r="H9" s="30">
        <v>0</v>
      </c>
      <c r="I9" s="30">
        <v>0</v>
      </c>
      <c r="J9" s="31">
        <v>0</v>
      </c>
      <c r="K9" s="32">
        <v>23671</v>
      </c>
      <c r="L9" s="33" t="s">
        <v>35</v>
      </c>
      <c r="M9" s="34">
        <v>0</v>
      </c>
      <c r="N9" s="34">
        <v>0</v>
      </c>
      <c r="O9" s="34">
        <v>21</v>
      </c>
      <c r="P9" s="34">
        <v>7</v>
      </c>
      <c r="Q9" s="34">
        <v>1</v>
      </c>
      <c r="R9" s="34">
        <v>2</v>
      </c>
      <c r="S9" s="34">
        <v>0</v>
      </c>
      <c r="T9" s="34">
        <v>0</v>
      </c>
      <c r="U9" s="35">
        <f t="shared" ref="U9:U40" si="0">SUM(M9:T9)</f>
        <v>31</v>
      </c>
      <c r="V9" s="36">
        <f t="shared" ref="V9:V40" si="1">SUM(F9:K9)</f>
        <v>482935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135432</v>
      </c>
      <c r="H10" s="30">
        <v>0</v>
      </c>
      <c r="I10" s="30">
        <v>0</v>
      </c>
      <c r="J10" s="31">
        <v>0</v>
      </c>
      <c r="K10" s="32">
        <v>8362</v>
      </c>
      <c r="L10" s="33" t="s">
        <v>35</v>
      </c>
      <c r="M10" s="34">
        <v>0</v>
      </c>
      <c r="N10" s="34">
        <v>0</v>
      </c>
      <c r="O10" s="34">
        <v>3</v>
      </c>
      <c r="P10" s="34">
        <v>10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15</v>
      </c>
      <c r="V10" s="36">
        <f t="shared" si="1"/>
        <v>143794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217152</v>
      </c>
      <c r="H11" s="30">
        <v>0</v>
      </c>
      <c r="I11" s="30">
        <v>0</v>
      </c>
      <c r="J11" s="31">
        <v>0</v>
      </c>
      <c r="K11" s="32">
        <v>11020</v>
      </c>
      <c r="L11" s="33" t="s">
        <v>35</v>
      </c>
      <c r="M11" s="34">
        <v>0</v>
      </c>
      <c r="N11" s="34">
        <v>0</v>
      </c>
      <c r="O11" s="34">
        <v>16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228172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0">
        <v>158256</v>
      </c>
      <c r="H12" s="30">
        <v>0</v>
      </c>
      <c r="I12" s="30">
        <v>0</v>
      </c>
      <c r="J12" s="31">
        <v>0</v>
      </c>
      <c r="K12" s="32">
        <v>8711</v>
      </c>
      <c r="L12" s="33" t="s">
        <v>182</v>
      </c>
      <c r="M12" s="34">
        <v>0</v>
      </c>
      <c r="N12" s="34">
        <v>0</v>
      </c>
      <c r="O12" s="34">
        <v>0</v>
      </c>
      <c r="P12" s="34">
        <v>14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14</v>
      </c>
      <c r="V12" s="36">
        <f t="shared" si="1"/>
        <v>166967</v>
      </c>
    </row>
    <row r="13" spans="1:22" x14ac:dyDescent="0.45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0">
        <v>0</v>
      </c>
      <c r="H13" s="30">
        <v>67200</v>
      </c>
      <c r="I13" s="30">
        <v>0</v>
      </c>
      <c r="J13" s="31">
        <v>0</v>
      </c>
      <c r="K13" s="32">
        <v>4704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71904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0">
        <v>42000</v>
      </c>
      <c r="H14" s="30">
        <v>0</v>
      </c>
      <c r="I14" s="30">
        <v>0</v>
      </c>
      <c r="J14" s="31">
        <v>0</v>
      </c>
      <c r="K14" s="32">
        <v>2251</v>
      </c>
      <c r="L14" s="33" t="s">
        <v>182</v>
      </c>
      <c r="M14" s="34">
        <v>0</v>
      </c>
      <c r="N14" s="34">
        <v>0</v>
      </c>
      <c r="O14" s="34">
        <v>0</v>
      </c>
      <c r="P14" s="34">
        <v>5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5</v>
      </c>
      <c r="V14" s="36">
        <f t="shared" si="1"/>
        <v>44251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2023</v>
      </c>
      <c r="E15" s="29" t="s">
        <v>34</v>
      </c>
      <c r="F15" s="30">
        <v>0</v>
      </c>
      <c r="G15" s="30">
        <v>282468</v>
      </c>
      <c r="H15" s="30">
        <v>0</v>
      </c>
      <c r="I15" s="30">
        <v>0</v>
      </c>
      <c r="J15" s="31">
        <v>0</v>
      </c>
      <c r="K15" s="32">
        <v>14009</v>
      </c>
      <c r="L15" s="33" t="s">
        <v>35</v>
      </c>
      <c r="M15" s="34">
        <v>0</v>
      </c>
      <c r="N15" s="34">
        <v>0</v>
      </c>
      <c r="O15" s="34">
        <v>1</v>
      </c>
      <c r="P15" s="34">
        <v>22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23</v>
      </c>
      <c r="V15" s="36">
        <f t="shared" si="1"/>
        <v>296477</v>
      </c>
    </row>
    <row r="16" spans="1:22" x14ac:dyDescent="0.45">
      <c r="A16" s="27" t="s">
        <v>31</v>
      </c>
      <c r="B16" s="27" t="s">
        <v>184</v>
      </c>
      <c r="C16" s="28" t="s">
        <v>53</v>
      </c>
      <c r="D16" s="28">
        <v>2023</v>
      </c>
      <c r="E16" s="29" t="s">
        <v>34</v>
      </c>
      <c r="F16" s="30">
        <v>0</v>
      </c>
      <c r="G16" s="30">
        <v>287244</v>
      </c>
      <c r="H16" s="30">
        <v>0</v>
      </c>
      <c r="I16" s="30">
        <v>0</v>
      </c>
      <c r="J16" s="31">
        <v>0</v>
      </c>
      <c r="K16" s="32">
        <v>17573</v>
      </c>
      <c r="L16" s="33" t="s">
        <v>35</v>
      </c>
      <c r="M16" s="34">
        <v>0</v>
      </c>
      <c r="N16" s="34">
        <v>0</v>
      </c>
      <c r="O16" s="34">
        <v>5</v>
      </c>
      <c r="P16" s="34">
        <v>11</v>
      </c>
      <c r="Q16" s="34">
        <v>10</v>
      </c>
      <c r="R16" s="34">
        <v>0</v>
      </c>
      <c r="S16" s="34">
        <v>0</v>
      </c>
      <c r="T16" s="34">
        <v>0</v>
      </c>
      <c r="U16" s="35">
        <f t="shared" si="0"/>
        <v>26</v>
      </c>
      <c r="V16" s="36">
        <f t="shared" si="1"/>
        <v>304817</v>
      </c>
    </row>
    <row r="17" spans="1:22" x14ac:dyDescent="0.45">
      <c r="A17" s="27" t="s">
        <v>31</v>
      </c>
      <c r="B17" s="27" t="s">
        <v>54</v>
      </c>
      <c r="C17" s="28" t="s">
        <v>55</v>
      </c>
      <c r="D17" s="28">
        <v>2023</v>
      </c>
      <c r="E17" s="29" t="s">
        <v>34</v>
      </c>
      <c r="F17" s="30">
        <v>0</v>
      </c>
      <c r="G17" s="30">
        <v>397512</v>
      </c>
      <c r="H17" s="30">
        <v>0</v>
      </c>
      <c r="I17" s="30">
        <v>0</v>
      </c>
      <c r="J17" s="31">
        <v>0</v>
      </c>
      <c r="K17" s="32">
        <v>22032</v>
      </c>
      <c r="L17" s="33" t="s">
        <v>182</v>
      </c>
      <c r="M17" s="34">
        <v>0</v>
      </c>
      <c r="N17" s="34">
        <v>0</v>
      </c>
      <c r="O17" s="34">
        <v>15</v>
      </c>
      <c r="P17" s="34">
        <v>7</v>
      </c>
      <c r="Q17" s="34">
        <v>7</v>
      </c>
      <c r="R17" s="34">
        <v>0</v>
      </c>
      <c r="S17" s="34">
        <v>0</v>
      </c>
      <c r="T17" s="34">
        <v>0</v>
      </c>
      <c r="U17" s="35">
        <f t="shared" si="0"/>
        <v>29</v>
      </c>
      <c r="V17" s="36">
        <f t="shared" si="1"/>
        <v>419544</v>
      </c>
    </row>
    <row r="18" spans="1:22" x14ac:dyDescent="0.45">
      <c r="A18" s="27" t="s">
        <v>31</v>
      </c>
      <c r="B18" s="27" t="s">
        <v>56</v>
      </c>
      <c r="C18" s="28" t="s">
        <v>57</v>
      </c>
      <c r="D18" s="28">
        <v>2023</v>
      </c>
      <c r="E18" s="29" t="s">
        <v>34</v>
      </c>
      <c r="F18" s="30">
        <v>0</v>
      </c>
      <c r="G18" s="30">
        <v>86652</v>
      </c>
      <c r="H18" s="30">
        <v>0</v>
      </c>
      <c r="I18" s="30">
        <v>0</v>
      </c>
      <c r="J18" s="31">
        <v>0</v>
      </c>
      <c r="K18" s="32">
        <v>5214</v>
      </c>
      <c r="L18" s="33" t="s">
        <v>35</v>
      </c>
      <c r="M18" s="34">
        <v>0</v>
      </c>
      <c r="N18" s="34">
        <v>0</v>
      </c>
      <c r="O18" s="34">
        <v>1</v>
      </c>
      <c r="P18" s="34">
        <v>9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91866</v>
      </c>
    </row>
    <row r="19" spans="1:22" x14ac:dyDescent="0.45">
      <c r="A19" s="27" t="s">
        <v>31</v>
      </c>
      <c r="B19" s="27" t="s">
        <v>58</v>
      </c>
      <c r="C19" s="28" t="s">
        <v>59</v>
      </c>
      <c r="D19" s="28">
        <v>2023</v>
      </c>
      <c r="E19" s="29" t="s">
        <v>34</v>
      </c>
      <c r="F19" s="30">
        <v>0</v>
      </c>
      <c r="G19" s="30">
        <v>173952</v>
      </c>
      <c r="H19" s="30">
        <v>0</v>
      </c>
      <c r="I19" s="30">
        <v>0</v>
      </c>
      <c r="J19" s="31">
        <v>0</v>
      </c>
      <c r="K19" s="32">
        <v>10313</v>
      </c>
      <c r="L19" s="33" t="s">
        <v>35</v>
      </c>
      <c r="M19" s="34">
        <v>0</v>
      </c>
      <c r="N19" s="34">
        <v>0</v>
      </c>
      <c r="O19" s="34">
        <v>5</v>
      </c>
      <c r="P19" s="34">
        <v>9</v>
      </c>
      <c r="Q19" s="34">
        <v>4</v>
      </c>
      <c r="R19" s="34">
        <v>0</v>
      </c>
      <c r="S19" s="34">
        <v>0</v>
      </c>
      <c r="T19" s="34">
        <v>0</v>
      </c>
      <c r="U19" s="35">
        <f t="shared" si="0"/>
        <v>18</v>
      </c>
      <c r="V19" s="36">
        <f t="shared" si="1"/>
        <v>184265</v>
      </c>
    </row>
    <row r="20" spans="1:22" x14ac:dyDescent="0.45">
      <c r="A20" s="27" t="s">
        <v>60</v>
      </c>
      <c r="B20" s="27" t="s">
        <v>61</v>
      </c>
      <c r="C20" s="28" t="s">
        <v>62</v>
      </c>
      <c r="D20" s="28">
        <v>2023</v>
      </c>
      <c r="E20" s="29" t="s">
        <v>34</v>
      </c>
      <c r="F20" s="30">
        <v>0</v>
      </c>
      <c r="G20" s="30">
        <v>0</v>
      </c>
      <c r="H20" s="30">
        <v>0</v>
      </c>
      <c r="I20" s="30">
        <v>60420</v>
      </c>
      <c r="J20" s="31">
        <v>0</v>
      </c>
      <c r="K20" s="32">
        <v>3007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 t="s">
        <v>36</v>
      </c>
      <c r="U20" s="35">
        <f t="shared" si="0"/>
        <v>0</v>
      </c>
      <c r="V20" s="36">
        <f t="shared" si="1"/>
        <v>63427</v>
      </c>
    </row>
    <row r="21" spans="1:22" x14ac:dyDescent="0.45">
      <c r="A21" s="27" t="s">
        <v>31</v>
      </c>
      <c r="B21" s="27" t="s">
        <v>63</v>
      </c>
      <c r="C21" s="28" t="s">
        <v>64</v>
      </c>
      <c r="D21" s="28">
        <v>2023</v>
      </c>
      <c r="E21" s="29" t="s">
        <v>34</v>
      </c>
      <c r="F21" s="30">
        <v>0</v>
      </c>
      <c r="G21" s="30">
        <v>1009632</v>
      </c>
      <c r="H21" s="30">
        <v>0</v>
      </c>
      <c r="I21" s="30">
        <v>0</v>
      </c>
      <c r="J21" s="31">
        <v>0</v>
      </c>
      <c r="K21" s="32">
        <v>55763</v>
      </c>
      <c r="L21" s="33" t="s">
        <v>35</v>
      </c>
      <c r="M21" s="34">
        <v>0</v>
      </c>
      <c r="N21" s="34">
        <v>0</v>
      </c>
      <c r="O21" s="34">
        <v>76</v>
      </c>
      <c r="P21" s="34">
        <v>28</v>
      </c>
      <c r="Q21" s="34">
        <v>4</v>
      </c>
      <c r="R21" s="34">
        <v>0</v>
      </c>
      <c r="S21" s="34">
        <v>0</v>
      </c>
      <c r="T21" s="34">
        <v>0</v>
      </c>
      <c r="U21" s="35">
        <f t="shared" si="0"/>
        <v>108</v>
      </c>
      <c r="V21" s="36">
        <f t="shared" si="1"/>
        <v>1065395</v>
      </c>
    </row>
    <row r="22" spans="1:22" x14ac:dyDescent="0.45">
      <c r="A22" s="27" t="s">
        <v>31</v>
      </c>
      <c r="B22" s="27" t="s">
        <v>65</v>
      </c>
      <c r="C22" s="28" t="s">
        <v>66</v>
      </c>
      <c r="D22" s="28">
        <v>2023</v>
      </c>
      <c r="E22" s="29" t="s">
        <v>34</v>
      </c>
      <c r="F22" s="30">
        <v>0</v>
      </c>
      <c r="G22" s="30">
        <v>408924</v>
      </c>
      <c r="H22" s="30">
        <v>0</v>
      </c>
      <c r="I22" s="30">
        <v>0</v>
      </c>
      <c r="J22" s="31">
        <v>0</v>
      </c>
      <c r="K22" s="32">
        <v>14669</v>
      </c>
      <c r="L22" s="33" t="s">
        <v>35</v>
      </c>
      <c r="M22" s="34">
        <v>8</v>
      </c>
      <c r="N22" s="34">
        <v>0</v>
      </c>
      <c r="O22" s="34">
        <v>33</v>
      </c>
      <c r="P22" s="34">
        <v>11</v>
      </c>
      <c r="Q22" s="34">
        <v>5</v>
      </c>
      <c r="R22" s="34">
        <v>0</v>
      </c>
      <c r="S22" s="34">
        <v>0</v>
      </c>
      <c r="T22" s="34">
        <v>0</v>
      </c>
      <c r="U22" s="35">
        <f t="shared" si="0"/>
        <v>57</v>
      </c>
      <c r="V22" s="36">
        <f t="shared" si="1"/>
        <v>423593</v>
      </c>
    </row>
    <row r="23" spans="1:22" x14ac:dyDescent="0.45">
      <c r="A23" s="27" t="s">
        <v>67</v>
      </c>
      <c r="B23" s="27" t="s">
        <v>68</v>
      </c>
      <c r="C23" s="28" t="s">
        <v>69</v>
      </c>
      <c r="D23" s="28">
        <v>2023</v>
      </c>
      <c r="E23" s="29" t="s">
        <v>34</v>
      </c>
      <c r="F23" s="30">
        <v>0</v>
      </c>
      <c r="G23" s="30">
        <v>0</v>
      </c>
      <c r="H23" s="30">
        <v>29609</v>
      </c>
      <c r="I23" s="30">
        <v>0</v>
      </c>
      <c r="J23" s="31">
        <v>0</v>
      </c>
      <c r="K23" s="32">
        <v>2070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 t="s">
        <v>36</v>
      </c>
      <c r="U23" s="35">
        <f t="shared" si="0"/>
        <v>0</v>
      </c>
      <c r="V23" s="36">
        <f t="shared" si="1"/>
        <v>31679</v>
      </c>
    </row>
    <row r="24" spans="1:22" x14ac:dyDescent="0.45">
      <c r="A24" s="27" t="s">
        <v>31</v>
      </c>
      <c r="B24" s="27" t="s">
        <v>185</v>
      </c>
      <c r="C24" s="28" t="s">
        <v>70</v>
      </c>
      <c r="D24" s="28">
        <v>2023</v>
      </c>
      <c r="E24" s="29" t="s">
        <v>34</v>
      </c>
      <c r="F24" s="30">
        <v>0</v>
      </c>
      <c r="G24" s="30">
        <v>584028</v>
      </c>
      <c r="H24" s="30">
        <v>0</v>
      </c>
      <c r="I24" s="30">
        <v>0</v>
      </c>
      <c r="J24" s="31">
        <v>0</v>
      </c>
      <c r="K24" s="32">
        <v>33729</v>
      </c>
      <c r="L24" s="33" t="s">
        <v>35</v>
      </c>
      <c r="M24" s="34">
        <v>0</v>
      </c>
      <c r="N24" s="34">
        <v>0</v>
      </c>
      <c r="O24" s="34">
        <v>40</v>
      </c>
      <c r="P24" s="34">
        <v>25</v>
      </c>
      <c r="Q24" s="34">
        <v>3</v>
      </c>
      <c r="R24" s="34">
        <v>0</v>
      </c>
      <c r="S24" s="34">
        <v>0</v>
      </c>
      <c r="T24" s="34">
        <v>0</v>
      </c>
      <c r="U24" s="35">
        <f t="shared" si="0"/>
        <v>68</v>
      </c>
      <c r="V24" s="36">
        <f t="shared" si="1"/>
        <v>617757</v>
      </c>
    </row>
    <row r="25" spans="1:22" x14ac:dyDescent="0.45">
      <c r="A25" s="27" t="s">
        <v>31</v>
      </c>
      <c r="B25" s="27" t="s">
        <v>71</v>
      </c>
      <c r="C25" s="28" t="s">
        <v>72</v>
      </c>
      <c r="D25" s="28">
        <v>2023</v>
      </c>
      <c r="E25" s="29" t="s">
        <v>17</v>
      </c>
      <c r="F25" s="30">
        <v>0</v>
      </c>
      <c r="G25" s="30">
        <v>0</v>
      </c>
      <c r="H25" s="30">
        <v>0</v>
      </c>
      <c r="I25" s="30">
        <v>0</v>
      </c>
      <c r="J25" s="31">
        <v>620000</v>
      </c>
      <c r="K25" s="32">
        <v>43400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 t="s">
        <v>36</v>
      </c>
      <c r="U25" s="35">
        <f t="shared" si="0"/>
        <v>0</v>
      </c>
      <c r="V25" s="36">
        <f t="shared" si="1"/>
        <v>663400</v>
      </c>
    </row>
    <row r="26" spans="1:22" x14ac:dyDescent="0.45">
      <c r="A26" s="27" t="s">
        <v>31</v>
      </c>
      <c r="B26" s="27" t="s">
        <v>73</v>
      </c>
      <c r="C26" s="28" t="s">
        <v>74</v>
      </c>
      <c r="D26" s="28">
        <v>2023</v>
      </c>
      <c r="E26" s="29" t="s">
        <v>34</v>
      </c>
      <c r="F26" s="30">
        <v>0</v>
      </c>
      <c r="G26" s="30">
        <v>307812</v>
      </c>
      <c r="H26" s="30">
        <v>0</v>
      </c>
      <c r="I26" s="30">
        <v>0</v>
      </c>
      <c r="J26" s="31">
        <v>0</v>
      </c>
      <c r="K26" s="32">
        <v>18725</v>
      </c>
      <c r="L26" s="33" t="s">
        <v>35</v>
      </c>
      <c r="M26" s="34">
        <v>0</v>
      </c>
      <c r="N26" s="34">
        <v>0</v>
      </c>
      <c r="O26" s="34">
        <v>18</v>
      </c>
      <c r="P26" s="34">
        <v>14</v>
      </c>
      <c r="Q26" s="34">
        <v>3</v>
      </c>
      <c r="R26" s="34">
        <v>0</v>
      </c>
      <c r="S26" s="34">
        <v>0</v>
      </c>
      <c r="T26" s="34">
        <v>0</v>
      </c>
      <c r="U26" s="35">
        <f t="shared" si="0"/>
        <v>35</v>
      </c>
      <c r="V26" s="36">
        <f t="shared" si="1"/>
        <v>326537</v>
      </c>
    </row>
    <row r="27" spans="1:22" x14ac:dyDescent="0.45">
      <c r="A27" s="27" t="s">
        <v>75</v>
      </c>
      <c r="B27" s="27" t="s">
        <v>76</v>
      </c>
      <c r="C27" s="28" t="s">
        <v>77</v>
      </c>
      <c r="D27" s="28">
        <v>2023</v>
      </c>
      <c r="E27" s="29" t="s">
        <v>34</v>
      </c>
      <c r="F27" s="30">
        <v>63054</v>
      </c>
      <c r="G27" s="30">
        <v>0</v>
      </c>
      <c r="H27" s="30">
        <v>30700</v>
      </c>
      <c r="I27" s="30">
        <v>15733</v>
      </c>
      <c r="J27" s="31">
        <v>0</v>
      </c>
      <c r="K27" s="32">
        <v>2113</v>
      </c>
      <c r="L27" s="33" t="s">
        <v>36</v>
      </c>
      <c r="M27" s="34"/>
      <c r="N27" s="34"/>
      <c r="O27" s="34"/>
      <c r="P27" s="34"/>
      <c r="Q27" s="34"/>
      <c r="R27" s="34"/>
      <c r="S27" s="34"/>
      <c r="T27" s="34" t="s">
        <v>36</v>
      </c>
      <c r="U27" s="35">
        <f t="shared" si="0"/>
        <v>0</v>
      </c>
      <c r="V27" s="36">
        <f t="shared" si="1"/>
        <v>111600</v>
      </c>
    </row>
    <row r="28" spans="1:22" x14ac:dyDescent="0.45">
      <c r="A28" s="27" t="s">
        <v>31</v>
      </c>
      <c r="B28" s="27" t="s">
        <v>78</v>
      </c>
      <c r="C28" s="28" t="s">
        <v>79</v>
      </c>
      <c r="D28" s="28">
        <v>2023</v>
      </c>
      <c r="E28" s="29" t="s">
        <v>34</v>
      </c>
      <c r="F28" s="30">
        <v>0</v>
      </c>
      <c r="G28" s="30">
        <v>458484</v>
      </c>
      <c r="H28" s="30">
        <v>0</v>
      </c>
      <c r="I28" s="30">
        <v>0</v>
      </c>
      <c r="J28" s="31">
        <v>0</v>
      </c>
      <c r="K28" s="32">
        <v>22668</v>
      </c>
      <c r="L28" s="33" t="s">
        <v>35</v>
      </c>
      <c r="M28" s="34">
        <v>0</v>
      </c>
      <c r="N28" s="34">
        <v>0</v>
      </c>
      <c r="O28" s="34">
        <v>22</v>
      </c>
      <c r="P28" s="34">
        <v>11</v>
      </c>
      <c r="Q28" s="34">
        <v>1</v>
      </c>
      <c r="R28" s="34">
        <v>0</v>
      </c>
      <c r="S28" s="34">
        <v>0</v>
      </c>
      <c r="T28" s="34">
        <v>0</v>
      </c>
      <c r="U28" s="35">
        <f t="shared" si="0"/>
        <v>34</v>
      </c>
      <c r="V28" s="36">
        <f t="shared" si="1"/>
        <v>481152</v>
      </c>
    </row>
    <row r="29" spans="1:22" x14ac:dyDescent="0.45">
      <c r="A29" s="27" t="s">
        <v>31</v>
      </c>
      <c r="B29" s="27" t="s">
        <v>80</v>
      </c>
      <c r="C29" s="28" t="s">
        <v>81</v>
      </c>
      <c r="D29" s="28">
        <v>2023</v>
      </c>
      <c r="E29" s="29" t="s">
        <v>34</v>
      </c>
      <c r="F29" s="30">
        <v>0</v>
      </c>
      <c r="G29" s="30">
        <v>322524</v>
      </c>
      <c r="H29" s="30">
        <v>0</v>
      </c>
      <c r="I29" s="30">
        <v>0</v>
      </c>
      <c r="J29" s="31">
        <v>0</v>
      </c>
      <c r="K29" s="32">
        <v>14181</v>
      </c>
      <c r="L29" s="33" t="s">
        <v>35</v>
      </c>
      <c r="M29" s="34">
        <v>0</v>
      </c>
      <c r="N29" s="34">
        <v>0</v>
      </c>
      <c r="O29" s="34">
        <v>20</v>
      </c>
      <c r="P29" s="34">
        <v>0</v>
      </c>
      <c r="Q29" s="34">
        <v>5</v>
      </c>
      <c r="R29" s="34">
        <v>0</v>
      </c>
      <c r="S29" s="34">
        <v>0</v>
      </c>
      <c r="T29" s="34">
        <v>0</v>
      </c>
      <c r="U29" s="35">
        <f t="shared" si="0"/>
        <v>25</v>
      </c>
      <c r="V29" s="36">
        <f t="shared" si="1"/>
        <v>336705</v>
      </c>
    </row>
    <row r="30" spans="1:22" x14ac:dyDescent="0.45">
      <c r="A30" s="27" t="s">
        <v>31</v>
      </c>
      <c r="B30" s="27" t="s">
        <v>82</v>
      </c>
      <c r="C30" s="28" t="s">
        <v>83</v>
      </c>
      <c r="D30" s="28">
        <v>2023</v>
      </c>
      <c r="E30" s="29" t="s">
        <v>34</v>
      </c>
      <c r="F30" s="30">
        <v>0</v>
      </c>
      <c r="G30" s="30">
        <v>184800</v>
      </c>
      <c r="H30" s="30">
        <v>0</v>
      </c>
      <c r="I30" s="30">
        <v>0</v>
      </c>
      <c r="J30" s="31">
        <v>0</v>
      </c>
      <c r="K30" s="32">
        <v>10376</v>
      </c>
      <c r="L30" s="33" t="s">
        <v>182</v>
      </c>
      <c r="M30" s="34">
        <v>0</v>
      </c>
      <c r="N30" s="34">
        <v>0</v>
      </c>
      <c r="O30" s="34">
        <v>11</v>
      </c>
      <c r="P30" s="34">
        <v>13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24</v>
      </c>
      <c r="V30" s="36">
        <f t="shared" si="1"/>
        <v>195176</v>
      </c>
    </row>
    <row r="31" spans="1:22" x14ac:dyDescent="0.45">
      <c r="A31" s="27" t="s">
        <v>31</v>
      </c>
      <c r="B31" s="27" t="s">
        <v>84</v>
      </c>
      <c r="C31" s="28" t="s">
        <v>85</v>
      </c>
      <c r="D31" s="28">
        <v>2023</v>
      </c>
      <c r="E31" s="29" t="s">
        <v>34</v>
      </c>
      <c r="F31" s="30">
        <v>0</v>
      </c>
      <c r="G31" s="30">
        <v>276360</v>
      </c>
      <c r="H31" s="30">
        <v>0</v>
      </c>
      <c r="I31" s="30">
        <v>0</v>
      </c>
      <c r="J31" s="31">
        <v>0</v>
      </c>
      <c r="K31" s="32">
        <v>16523</v>
      </c>
      <c r="L31" s="33" t="s">
        <v>35</v>
      </c>
      <c r="M31" s="34">
        <v>0</v>
      </c>
      <c r="N31" s="34">
        <v>0</v>
      </c>
      <c r="O31" s="34">
        <v>35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35</v>
      </c>
      <c r="V31" s="36">
        <f t="shared" si="1"/>
        <v>292883</v>
      </c>
    </row>
    <row r="32" spans="1:22" x14ac:dyDescent="0.45">
      <c r="A32" s="27" t="s">
        <v>31</v>
      </c>
      <c r="B32" s="27" t="s">
        <v>86</v>
      </c>
      <c r="C32" s="28" t="s">
        <v>87</v>
      </c>
      <c r="D32" s="28">
        <v>2023</v>
      </c>
      <c r="E32" s="29" t="s">
        <v>34</v>
      </c>
      <c r="F32" s="30">
        <v>0</v>
      </c>
      <c r="G32" s="30">
        <v>688356</v>
      </c>
      <c r="H32" s="30">
        <v>60000</v>
      </c>
      <c r="I32" s="30">
        <v>0</v>
      </c>
      <c r="J32" s="31">
        <v>0</v>
      </c>
      <c r="K32" s="32">
        <v>35833</v>
      </c>
      <c r="L32" s="33" t="s">
        <v>35</v>
      </c>
      <c r="M32" s="34">
        <v>0</v>
      </c>
      <c r="N32" s="34">
        <v>0</v>
      </c>
      <c r="O32" s="34">
        <v>54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55</v>
      </c>
      <c r="V32" s="36">
        <f t="shared" si="1"/>
        <v>784189</v>
      </c>
    </row>
    <row r="33" spans="1:22" x14ac:dyDescent="0.45">
      <c r="A33" s="27" t="s">
        <v>31</v>
      </c>
      <c r="B33" s="27" t="s">
        <v>88</v>
      </c>
      <c r="C33" s="28" t="s">
        <v>89</v>
      </c>
      <c r="D33" s="28">
        <v>2023</v>
      </c>
      <c r="E33" s="29" t="s">
        <v>34</v>
      </c>
      <c r="F33" s="30">
        <v>0</v>
      </c>
      <c r="G33" s="30">
        <v>514920</v>
      </c>
      <c r="H33" s="30">
        <v>0</v>
      </c>
      <c r="I33" s="30">
        <v>0</v>
      </c>
      <c r="J33" s="31">
        <v>0</v>
      </c>
      <c r="K33" s="32">
        <v>26830</v>
      </c>
      <c r="L33" s="33" t="s">
        <v>35</v>
      </c>
      <c r="M33" s="34">
        <v>0</v>
      </c>
      <c r="N33" s="34">
        <v>0</v>
      </c>
      <c r="O33" s="34">
        <v>20</v>
      </c>
      <c r="P33" s="34">
        <v>19</v>
      </c>
      <c r="Q33" s="34">
        <v>5</v>
      </c>
      <c r="R33" s="34">
        <v>0</v>
      </c>
      <c r="S33" s="34">
        <v>0</v>
      </c>
      <c r="T33" s="34">
        <v>0</v>
      </c>
      <c r="U33" s="35">
        <f t="shared" si="0"/>
        <v>44</v>
      </c>
      <c r="V33" s="36">
        <f t="shared" si="1"/>
        <v>541750</v>
      </c>
    </row>
    <row r="34" spans="1:22" x14ac:dyDescent="0.45">
      <c r="A34" s="27" t="s">
        <v>31</v>
      </c>
      <c r="B34" s="27" t="s">
        <v>90</v>
      </c>
      <c r="C34" s="28" t="s">
        <v>91</v>
      </c>
      <c r="D34" s="28">
        <v>2023</v>
      </c>
      <c r="E34" s="29" t="s">
        <v>34</v>
      </c>
      <c r="F34" s="30">
        <v>0</v>
      </c>
      <c r="G34" s="30">
        <v>790308</v>
      </c>
      <c r="H34" s="30">
        <v>0</v>
      </c>
      <c r="I34" s="30">
        <v>0</v>
      </c>
      <c r="J34" s="31">
        <v>0</v>
      </c>
      <c r="K34" s="32">
        <v>29836</v>
      </c>
      <c r="L34" s="33" t="s">
        <v>35</v>
      </c>
      <c r="M34" s="34">
        <v>0</v>
      </c>
      <c r="N34" s="34">
        <v>0</v>
      </c>
      <c r="O34" s="34">
        <v>21</v>
      </c>
      <c r="P34" s="34">
        <v>24</v>
      </c>
      <c r="Q34" s="34">
        <v>7</v>
      </c>
      <c r="R34" s="34">
        <v>0</v>
      </c>
      <c r="S34" s="34">
        <v>0</v>
      </c>
      <c r="T34" s="34">
        <v>0</v>
      </c>
      <c r="U34" s="35">
        <f t="shared" si="0"/>
        <v>52</v>
      </c>
      <c r="V34" s="36">
        <f t="shared" si="1"/>
        <v>820144</v>
      </c>
    </row>
    <row r="35" spans="1:22" x14ac:dyDescent="0.45">
      <c r="A35" s="27" t="s">
        <v>31</v>
      </c>
      <c r="B35" s="27" t="s">
        <v>92</v>
      </c>
      <c r="C35" s="28" t="s">
        <v>93</v>
      </c>
      <c r="D35" s="28">
        <v>2023</v>
      </c>
      <c r="E35" s="29" t="s">
        <v>34</v>
      </c>
      <c r="F35" s="30">
        <v>0</v>
      </c>
      <c r="G35" s="30">
        <v>710640</v>
      </c>
      <c r="H35" s="30">
        <v>0</v>
      </c>
      <c r="I35" s="30">
        <v>0</v>
      </c>
      <c r="J35" s="31">
        <v>0</v>
      </c>
      <c r="K35" s="32">
        <v>35073</v>
      </c>
      <c r="L35" s="33" t="s">
        <v>35</v>
      </c>
      <c r="M35" s="34">
        <v>18</v>
      </c>
      <c r="N35" s="34">
        <v>0</v>
      </c>
      <c r="O35" s="34">
        <v>29</v>
      </c>
      <c r="P35" s="34">
        <v>26</v>
      </c>
      <c r="Q35" s="34">
        <v>4</v>
      </c>
      <c r="R35" s="34">
        <v>0</v>
      </c>
      <c r="S35" s="34">
        <v>0</v>
      </c>
      <c r="T35" s="34">
        <v>0</v>
      </c>
      <c r="U35" s="35">
        <f t="shared" si="0"/>
        <v>77</v>
      </c>
      <c r="V35" s="36">
        <f t="shared" si="1"/>
        <v>745713</v>
      </c>
    </row>
    <row r="36" spans="1:22" x14ac:dyDescent="0.45">
      <c r="A36" s="27" t="s">
        <v>31</v>
      </c>
      <c r="B36" s="27" t="s">
        <v>94</v>
      </c>
      <c r="C36" s="28" t="s">
        <v>95</v>
      </c>
      <c r="D36" s="28">
        <v>2023</v>
      </c>
      <c r="E36" s="29" t="s">
        <v>34</v>
      </c>
      <c r="F36" s="30">
        <v>0</v>
      </c>
      <c r="G36" s="30">
        <v>270912</v>
      </c>
      <c r="H36" s="30">
        <v>0</v>
      </c>
      <c r="I36" s="30">
        <v>0</v>
      </c>
      <c r="J36" s="31">
        <v>0</v>
      </c>
      <c r="K36" s="32">
        <v>14152</v>
      </c>
      <c r="L36" s="33" t="s">
        <v>182</v>
      </c>
      <c r="M36" s="34">
        <v>0</v>
      </c>
      <c r="N36" s="34">
        <v>0</v>
      </c>
      <c r="O36" s="34">
        <v>0</v>
      </c>
      <c r="P36" s="34">
        <v>18</v>
      </c>
      <c r="Q36" s="34">
        <v>2</v>
      </c>
      <c r="R36" s="34">
        <v>0</v>
      </c>
      <c r="S36" s="34">
        <v>0</v>
      </c>
      <c r="T36" s="34">
        <v>0</v>
      </c>
      <c r="U36" s="35">
        <f t="shared" si="0"/>
        <v>20</v>
      </c>
      <c r="V36" s="36">
        <f t="shared" si="1"/>
        <v>285064</v>
      </c>
    </row>
    <row r="37" spans="1:22" x14ac:dyDescent="0.45">
      <c r="A37" s="27" t="s">
        <v>31</v>
      </c>
      <c r="B37" s="27" t="s">
        <v>96</v>
      </c>
      <c r="C37" s="28" t="s">
        <v>97</v>
      </c>
      <c r="D37" s="28">
        <v>2023</v>
      </c>
      <c r="E37" s="29" t="s">
        <v>34</v>
      </c>
      <c r="F37" s="30">
        <v>0</v>
      </c>
      <c r="G37" s="30">
        <v>294828</v>
      </c>
      <c r="H37" s="30">
        <v>0</v>
      </c>
      <c r="I37" s="30">
        <v>0</v>
      </c>
      <c r="J37" s="31">
        <v>0</v>
      </c>
      <c r="K37" s="32">
        <v>16222</v>
      </c>
      <c r="L37" s="33" t="s">
        <v>35</v>
      </c>
      <c r="M37" s="34">
        <v>0</v>
      </c>
      <c r="N37" s="34">
        <v>0</v>
      </c>
      <c r="O37" s="34">
        <v>5</v>
      </c>
      <c r="P37" s="34">
        <v>13</v>
      </c>
      <c r="Q37" s="34">
        <v>5</v>
      </c>
      <c r="R37" s="34">
        <v>0</v>
      </c>
      <c r="S37" s="34">
        <v>0</v>
      </c>
      <c r="T37" s="34">
        <v>0</v>
      </c>
      <c r="U37" s="35">
        <f t="shared" si="0"/>
        <v>23</v>
      </c>
      <c r="V37" s="36">
        <f t="shared" si="1"/>
        <v>311050</v>
      </c>
    </row>
    <row r="38" spans="1:22" x14ac:dyDescent="0.45">
      <c r="A38" s="27" t="s">
        <v>31</v>
      </c>
      <c r="B38" s="27" t="s">
        <v>98</v>
      </c>
      <c r="C38" s="28" t="s">
        <v>99</v>
      </c>
      <c r="D38" s="28">
        <v>2023</v>
      </c>
      <c r="E38" s="29" t="s">
        <v>34</v>
      </c>
      <c r="F38" s="30">
        <v>0</v>
      </c>
      <c r="G38" s="30">
        <v>187632</v>
      </c>
      <c r="H38" s="30">
        <v>0</v>
      </c>
      <c r="I38" s="30">
        <v>0</v>
      </c>
      <c r="J38" s="31">
        <v>0</v>
      </c>
      <c r="K38" s="32">
        <v>12330</v>
      </c>
      <c r="L38" s="33" t="s">
        <v>35</v>
      </c>
      <c r="M38" s="34">
        <v>0</v>
      </c>
      <c r="N38" s="34">
        <v>0</v>
      </c>
      <c r="O38" s="34">
        <v>7</v>
      </c>
      <c r="P38" s="34">
        <v>14</v>
      </c>
      <c r="Q38" s="34">
        <v>1</v>
      </c>
      <c r="R38" s="34">
        <v>0</v>
      </c>
      <c r="S38" s="34">
        <v>0</v>
      </c>
      <c r="T38" s="34">
        <v>0</v>
      </c>
      <c r="U38" s="35">
        <f t="shared" si="0"/>
        <v>22</v>
      </c>
      <c r="V38" s="36">
        <f t="shared" si="1"/>
        <v>199962</v>
      </c>
    </row>
    <row r="39" spans="1:22" x14ac:dyDescent="0.45">
      <c r="A39" s="27" t="s">
        <v>31</v>
      </c>
      <c r="B39" s="27" t="s">
        <v>100</v>
      </c>
      <c r="C39" s="28" t="s">
        <v>101</v>
      </c>
      <c r="D39" s="28">
        <v>2023</v>
      </c>
      <c r="E39" s="29" t="s">
        <v>34</v>
      </c>
      <c r="F39" s="30">
        <v>0</v>
      </c>
      <c r="G39" s="30">
        <v>79068</v>
      </c>
      <c r="H39" s="30">
        <v>0</v>
      </c>
      <c r="I39" s="30">
        <v>0</v>
      </c>
      <c r="J39" s="31">
        <v>0</v>
      </c>
      <c r="K39" s="32">
        <v>4493</v>
      </c>
      <c r="L39" s="33" t="s">
        <v>35</v>
      </c>
      <c r="M39" s="34">
        <v>0</v>
      </c>
      <c r="N39" s="34">
        <v>0</v>
      </c>
      <c r="O39" s="34">
        <v>11</v>
      </c>
      <c r="P39" s="34">
        <v>1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12</v>
      </c>
      <c r="V39" s="36">
        <f t="shared" si="1"/>
        <v>83561</v>
      </c>
    </row>
    <row r="40" spans="1:22" x14ac:dyDescent="0.45">
      <c r="A40" s="27" t="s">
        <v>31</v>
      </c>
      <c r="B40" s="27" t="s">
        <v>102</v>
      </c>
      <c r="C40" s="28" t="s">
        <v>103</v>
      </c>
      <c r="D40" s="28">
        <v>2023</v>
      </c>
      <c r="E40" s="29" t="s">
        <v>34</v>
      </c>
      <c r="F40" s="30">
        <v>0</v>
      </c>
      <c r="G40" s="30">
        <v>364120</v>
      </c>
      <c r="H40" s="30">
        <v>20000</v>
      </c>
      <c r="I40" s="30">
        <v>0</v>
      </c>
      <c r="J40" s="31">
        <v>0</v>
      </c>
      <c r="K40" s="32">
        <v>22353</v>
      </c>
      <c r="L40" s="33" t="s">
        <v>35</v>
      </c>
      <c r="M40" s="34">
        <v>0</v>
      </c>
      <c r="N40" s="34">
        <v>0</v>
      </c>
      <c r="O40" s="34">
        <v>37</v>
      </c>
      <c r="P40" s="34">
        <v>8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45</v>
      </c>
      <c r="V40" s="36">
        <f t="shared" si="1"/>
        <v>406473</v>
      </c>
    </row>
    <row r="41" spans="1:22" x14ac:dyDescent="0.45">
      <c r="A41" s="27" t="s">
        <v>31</v>
      </c>
      <c r="B41" s="27" t="s">
        <v>104</v>
      </c>
      <c r="C41" s="28" t="s">
        <v>105</v>
      </c>
      <c r="D41" s="28">
        <v>2023</v>
      </c>
      <c r="E41" s="29" t="s">
        <v>34</v>
      </c>
      <c r="F41" s="30">
        <v>0</v>
      </c>
      <c r="G41" s="30">
        <v>260736</v>
      </c>
      <c r="H41" s="30">
        <v>0</v>
      </c>
      <c r="I41" s="30">
        <v>0</v>
      </c>
      <c r="J41" s="31">
        <v>0</v>
      </c>
      <c r="K41" s="32">
        <v>15484</v>
      </c>
      <c r="L41" s="33" t="s">
        <v>35</v>
      </c>
      <c r="M41" s="34">
        <v>0</v>
      </c>
      <c r="N41" s="34">
        <v>0</v>
      </c>
      <c r="O41" s="34">
        <v>20</v>
      </c>
      <c r="P41" s="34">
        <v>0</v>
      </c>
      <c r="Q41" s="34">
        <v>6</v>
      </c>
      <c r="R41" s="34">
        <v>0</v>
      </c>
      <c r="S41" s="34">
        <v>0</v>
      </c>
      <c r="T41" s="34">
        <v>0</v>
      </c>
      <c r="U41" s="35">
        <f t="shared" ref="U41:U72" si="2">SUM(M41:T41)</f>
        <v>26</v>
      </c>
      <c r="V41" s="36">
        <f t="shared" ref="V41:V72" si="3">SUM(F41:K41)</f>
        <v>276220</v>
      </c>
    </row>
    <row r="42" spans="1:22" x14ac:dyDescent="0.45">
      <c r="A42" s="27" t="s">
        <v>106</v>
      </c>
      <c r="B42" s="27" t="s">
        <v>107</v>
      </c>
      <c r="C42" s="28" t="s">
        <v>108</v>
      </c>
      <c r="D42" s="28">
        <v>2023</v>
      </c>
      <c r="E42" s="29" t="s">
        <v>34</v>
      </c>
      <c r="F42" s="30">
        <v>0</v>
      </c>
      <c r="G42" s="30">
        <v>349440</v>
      </c>
      <c r="H42" s="30">
        <v>79004</v>
      </c>
      <c r="I42" s="30">
        <v>0</v>
      </c>
      <c r="J42" s="31">
        <v>9000</v>
      </c>
      <c r="K42" s="32">
        <v>20581</v>
      </c>
      <c r="L42" s="33" t="s">
        <v>35</v>
      </c>
      <c r="M42" s="34">
        <v>0</v>
      </c>
      <c r="N42" s="34">
        <v>40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2"/>
        <v>40</v>
      </c>
      <c r="V42" s="36">
        <f t="shared" si="3"/>
        <v>458025</v>
      </c>
    </row>
    <row r="43" spans="1:22" x14ac:dyDescent="0.45">
      <c r="A43" s="27" t="s">
        <v>31</v>
      </c>
      <c r="B43" s="27" t="s">
        <v>109</v>
      </c>
      <c r="C43" s="28" t="s">
        <v>110</v>
      </c>
      <c r="D43" s="28">
        <v>2023</v>
      </c>
      <c r="E43" s="29" t="s">
        <v>34</v>
      </c>
      <c r="F43" s="30">
        <v>0</v>
      </c>
      <c r="G43" s="30">
        <v>166848</v>
      </c>
      <c r="H43" s="30">
        <v>0</v>
      </c>
      <c r="I43" s="30">
        <v>0</v>
      </c>
      <c r="J43" s="31">
        <v>0</v>
      </c>
      <c r="K43" s="32">
        <v>10644</v>
      </c>
      <c r="L43" s="33" t="s">
        <v>35</v>
      </c>
      <c r="M43" s="34">
        <v>0</v>
      </c>
      <c r="N43" s="34">
        <v>0</v>
      </c>
      <c r="O43" s="34">
        <v>22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2"/>
        <v>22</v>
      </c>
      <c r="V43" s="36">
        <f t="shared" si="3"/>
        <v>177492</v>
      </c>
    </row>
    <row r="44" spans="1:22" x14ac:dyDescent="0.45">
      <c r="A44" s="27" t="s">
        <v>31</v>
      </c>
      <c r="B44" s="27" t="s">
        <v>183</v>
      </c>
      <c r="C44" s="28" t="s">
        <v>111</v>
      </c>
      <c r="D44" s="28">
        <v>2023</v>
      </c>
      <c r="E44" s="29" t="s">
        <v>34</v>
      </c>
      <c r="F44" s="30">
        <v>0</v>
      </c>
      <c r="G44" s="30">
        <v>352080</v>
      </c>
      <c r="H44" s="30">
        <v>0</v>
      </c>
      <c r="I44" s="30">
        <v>0</v>
      </c>
      <c r="J44" s="31">
        <v>0</v>
      </c>
      <c r="K44" s="32">
        <v>18790</v>
      </c>
      <c r="L44" s="33" t="s">
        <v>35</v>
      </c>
      <c r="M44" s="34">
        <v>0</v>
      </c>
      <c r="N44" s="34">
        <v>0</v>
      </c>
      <c r="O44" s="34">
        <v>7</v>
      </c>
      <c r="P44" s="34">
        <v>3</v>
      </c>
      <c r="Q44" s="34">
        <v>11</v>
      </c>
      <c r="R44" s="34">
        <v>0</v>
      </c>
      <c r="S44" s="34">
        <v>0</v>
      </c>
      <c r="T44" s="34">
        <v>0</v>
      </c>
      <c r="U44" s="35">
        <f t="shared" si="2"/>
        <v>21</v>
      </c>
      <c r="V44" s="36">
        <f t="shared" si="3"/>
        <v>370870</v>
      </c>
    </row>
    <row r="45" spans="1:22" x14ac:dyDescent="0.45">
      <c r="A45" s="27" t="s">
        <v>31</v>
      </c>
      <c r="B45" s="27" t="s">
        <v>186</v>
      </c>
      <c r="C45" s="28" t="s">
        <v>112</v>
      </c>
      <c r="D45" s="28">
        <v>2023</v>
      </c>
      <c r="E45" s="29" t="s">
        <v>34</v>
      </c>
      <c r="F45" s="30">
        <v>0</v>
      </c>
      <c r="G45" s="30">
        <v>1188144</v>
      </c>
      <c r="H45" s="30">
        <v>0</v>
      </c>
      <c r="I45" s="30">
        <v>0</v>
      </c>
      <c r="J45" s="31">
        <v>0</v>
      </c>
      <c r="K45" s="32">
        <v>55594</v>
      </c>
      <c r="L45" s="33" t="s">
        <v>182</v>
      </c>
      <c r="M45" s="34">
        <v>0</v>
      </c>
      <c r="N45" s="34">
        <v>0</v>
      </c>
      <c r="O45" s="34">
        <v>62</v>
      </c>
      <c r="P45" s="34">
        <v>18</v>
      </c>
      <c r="Q45" s="34">
        <v>7</v>
      </c>
      <c r="R45" s="34">
        <v>0</v>
      </c>
      <c r="S45" s="34">
        <v>0</v>
      </c>
      <c r="T45" s="34">
        <v>0</v>
      </c>
      <c r="U45" s="35">
        <f t="shared" si="2"/>
        <v>87</v>
      </c>
      <c r="V45" s="36">
        <f t="shared" si="3"/>
        <v>1243738</v>
      </c>
    </row>
    <row r="46" spans="1:22" x14ac:dyDescent="0.45">
      <c r="A46" s="27" t="s">
        <v>31</v>
      </c>
      <c r="B46" s="27" t="s">
        <v>113</v>
      </c>
      <c r="C46" s="28" t="s">
        <v>114</v>
      </c>
      <c r="D46" s="28">
        <v>2023</v>
      </c>
      <c r="E46" s="29" t="s">
        <v>115</v>
      </c>
      <c r="F46" s="30">
        <v>0</v>
      </c>
      <c r="G46" s="30">
        <v>0</v>
      </c>
      <c r="H46" s="30">
        <v>176800</v>
      </c>
      <c r="I46" s="30">
        <v>0</v>
      </c>
      <c r="J46" s="31">
        <v>0</v>
      </c>
      <c r="K46" s="32">
        <v>12376</v>
      </c>
      <c r="L46" s="33" t="s">
        <v>36</v>
      </c>
      <c r="M46" s="34"/>
      <c r="N46" s="34"/>
      <c r="O46" s="34"/>
      <c r="P46" s="34"/>
      <c r="Q46" s="34"/>
      <c r="R46" s="34"/>
      <c r="S46" s="34"/>
      <c r="T46" s="34" t="s">
        <v>36</v>
      </c>
      <c r="U46" s="35">
        <f t="shared" si="2"/>
        <v>0</v>
      </c>
      <c r="V46" s="36">
        <f t="shared" si="3"/>
        <v>189176</v>
      </c>
    </row>
    <row r="47" spans="1:22" x14ac:dyDescent="0.45">
      <c r="A47" s="27" t="s">
        <v>31</v>
      </c>
      <c r="B47" s="27" t="s">
        <v>116</v>
      </c>
      <c r="C47" s="28" t="s">
        <v>117</v>
      </c>
      <c r="D47" s="28">
        <v>2023</v>
      </c>
      <c r="E47" s="29" t="s">
        <v>34</v>
      </c>
      <c r="F47" s="30">
        <v>0</v>
      </c>
      <c r="G47" s="30">
        <v>786468</v>
      </c>
      <c r="H47" s="30">
        <v>0</v>
      </c>
      <c r="I47" s="30">
        <v>0</v>
      </c>
      <c r="J47" s="31">
        <v>0</v>
      </c>
      <c r="K47" s="32">
        <v>44771</v>
      </c>
      <c r="L47" s="33" t="s">
        <v>35</v>
      </c>
      <c r="M47" s="34">
        <v>0</v>
      </c>
      <c r="N47" s="34">
        <v>0</v>
      </c>
      <c r="O47" s="34">
        <v>62</v>
      </c>
      <c r="P47" s="34">
        <v>14</v>
      </c>
      <c r="Q47" s="34">
        <v>11</v>
      </c>
      <c r="R47" s="34">
        <v>0</v>
      </c>
      <c r="S47" s="34">
        <v>0</v>
      </c>
      <c r="T47" s="34">
        <v>0</v>
      </c>
      <c r="U47" s="35">
        <f t="shared" si="2"/>
        <v>87</v>
      </c>
      <c r="V47" s="36">
        <f t="shared" si="3"/>
        <v>831239</v>
      </c>
    </row>
    <row r="48" spans="1:22" x14ac:dyDescent="0.45">
      <c r="A48" s="27" t="s">
        <v>118</v>
      </c>
      <c r="B48" s="27" t="s">
        <v>119</v>
      </c>
      <c r="C48" s="28" t="s">
        <v>120</v>
      </c>
      <c r="D48" s="28">
        <v>2023</v>
      </c>
      <c r="E48" s="29" t="s">
        <v>34</v>
      </c>
      <c r="F48" s="30">
        <v>166156</v>
      </c>
      <c r="G48" s="30">
        <v>0</v>
      </c>
      <c r="H48" s="30">
        <v>20000</v>
      </c>
      <c r="I48" s="30">
        <v>5153</v>
      </c>
      <c r="J48" s="31">
        <v>3000</v>
      </c>
      <c r="K48" s="32">
        <v>10557</v>
      </c>
      <c r="L48" s="33" t="s">
        <v>36</v>
      </c>
      <c r="M48" s="34"/>
      <c r="N48" s="34"/>
      <c r="O48" s="34"/>
      <c r="P48" s="34"/>
      <c r="Q48" s="34"/>
      <c r="R48" s="34"/>
      <c r="S48" s="34"/>
      <c r="T48" s="34" t="s">
        <v>36</v>
      </c>
      <c r="U48" s="35">
        <f t="shared" si="2"/>
        <v>0</v>
      </c>
      <c r="V48" s="36">
        <f t="shared" si="3"/>
        <v>204866</v>
      </c>
    </row>
    <row r="49" spans="1:22" x14ac:dyDescent="0.45">
      <c r="A49" s="27" t="s">
        <v>121</v>
      </c>
      <c r="B49" s="27" t="s">
        <v>122</v>
      </c>
      <c r="C49" s="28" t="s">
        <v>123</v>
      </c>
      <c r="D49" s="28">
        <v>2023</v>
      </c>
      <c r="E49" s="29" t="s">
        <v>34</v>
      </c>
      <c r="F49" s="30">
        <v>137812</v>
      </c>
      <c r="G49" s="30">
        <v>0</v>
      </c>
      <c r="H49" s="30">
        <v>30893</v>
      </c>
      <c r="I49" s="30">
        <v>24559</v>
      </c>
      <c r="J49" s="31">
        <v>0</v>
      </c>
      <c r="K49" s="32">
        <v>10812</v>
      </c>
      <c r="L49" s="33" t="s">
        <v>36</v>
      </c>
      <c r="M49" s="34"/>
      <c r="N49" s="34"/>
      <c r="O49" s="34"/>
      <c r="P49" s="34"/>
      <c r="Q49" s="34"/>
      <c r="R49" s="34"/>
      <c r="S49" s="34"/>
      <c r="T49" s="34" t="s">
        <v>36</v>
      </c>
      <c r="U49" s="35">
        <f t="shared" si="2"/>
        <v>0</v>
      </c>
      <c r="V49" s="36">
        <f t="shared" si="3"/>
        <v>204076</v>
      </c>
    </row>
    <row r="50" spans="1:22" x14ac:dyDescent="0.45">
      <c r="A50" s="27" t="s">
        <v>124</v>
      </c>
      <c r="B50" s="27" t="s">
        <v>125</v>
      </c>
      <c r="C50" s="28" t="s">
        <v>126</v>
      </c>
      <c r="D50" s="28">
        <v>2023</v>
      </c>
      <c r="E50" s="29" t="s">
        <v>34</v>
      </c>
      <c r="F50" s="30">
        <v>66673</v>
      </c>
      <c r="G50" s="30">
        <v>0</v>
      </c>
      <c r="H50" s="30">
        <v>6807</v>
      </c>
      <c r="I50" s="30">
        <v>744</v>
      </c>
      <c r="J50" s="31">
        <v>1800</v>
      </c>
      <c r="K50" s="32">
        <v>4134</v>
      </c>
      <c r="L50" s="33" t="s">
        <v>36</v>
      </c>
      <c r="M50" s="34"/>
      <c r="N50" s="34"/>
      <c r="O50" s="34"/>
      <c r="P50" s="34"/>
      <c r="Q50" s="34"/>
      <c r="R50" s="34"/>
      <c r="S50" s="34"/>
      <c r="T50" s="34" t="s">
        <v>36</v>
      </c>
      <c r="U50" s="35">
        <f t="shared" si="2"/>
        <v>0</v>
      </c>
      <c r="V50" s="36">
        <f t="shared" si="3"/>
        <v>80158</v>
      </c>
    </row>
    <row r="51" spans="1:22" x14ac:dyDescent="0.45">
      <c r="A51" s="27" t="s">
        <v>127</v>
      </c>
      <c r="B51" s="27" t="s">
        <v>128</v>
      </c>
      <c r="C51" s="28" t="s">
        <v>129</v>
      </c>
      <c r="D51" s="28">
        <v>2023</v>
      </c>
      <c r="E51" s="29" t="s">
        <v>34</v>
      </c>
      <c r="F51" s="30">
        <v>0</v>
      </c>
      <c r="G51" s="30">
        <v>84708</v>
      </c>
      <c r="H51" s="30">
        <v>147460</v>
      </c>
      <c r="I51" s="30">
        <v>0</v>
      </c>
      <c r="J51" s="31">
        <v>0</v>
      </c>
      <c r="K51" s="32">
        <v>14574</v>
      </c>
      <c r="L51" s="33" t="s">
        <v>35</v>
      </c>
      <c r="M51" s="34">
        <v>0</v>
      </c>
      <c r="N51" s="34">
        <v>0</v>
      </c>
      <c r="O51" s="34">
        <v>0</v>
      </c>
      <c r="P51" s="34">
        <v>3</v>
      </c>
      <c r="Q51" s="34">
        <v>2</v>
      </c>
      <c r="R51" s="34">
        <v>0</v>
      </c>
      <c r="S51" s="34">
        <v>0</v>
      </c>
      <c r="T51" s="34">
        <v>0</v>
      </c>
      <c r="U51" s="35">
        <f t="shared" si="2"/>
        <v>5</v>
      </c>
      <c r="V51" s="36">
        <f t="shared" si="3"/>
        <v>246742</v>
      </c>
    </row>
    <row r="52" spans="1:22" x14ac:dyDescent="0.45">
      <c r="A52" s="27" t="s">
        <v>60</v>
      </c>
      <c r="B52" s="27" t="s">
        <v>130</v>
      </c>
      <c r="C52" s="28" t="s">
        <v>131</v>
      </c>
      <c r="D52" s="28">
        <v>2023</v>
      </c>
      <c r="E52" s="29" t="s">
        <v>34</v>
      </c>
      <c r="F52" s="30">
        <v>0</v>
      </c>
      <c r="G52" s="30">
        <v>65628</v>
      </c>
      <c r="H52" s="30">
        <v>24431</v>
      </c>
      <c r="I52" s="30">
        <v>0</v>
      </c>
      <c r="J52" s="31">
        <v>5000</v>
      </c>
      <c r="K52" s="32">
        <v>6500</v>
      </c>
      <c r="L52" s="33" t="s">
        <v>35</v>
      </c>
      <c r="M52" s="34">
        <v>0</v>
      </c>
      <c r="N52" s="34">
        <v>0</v>
      </c>
      <c r="O52" s="34">
        <v>0</v>
      </c>
      <c r="P52" s="34">
        <v>6</v>
      </c>
      <c r="Q52" s="34">
        <v>1</v>
      </c>
      <c r="R52" s="34">
        <v>0</v>
      </c>
      <c r="S52" s="34">
        <v>0</v>
      </c>
      <c r="T52" s="34">
        <v>0</v>
      </c>
      <c r="U52" s="35">
        <f t="shared" si="2"/>
        <v>7</v>
      </c>
      <c r="V52" s="36">
        <f t="shared" si="3"/>
        <v>101559</v>
      </c>
    </row>
    <row r="53" spans="1:22" x14ac:dyDescent="0.45">
      <c r="A53" s="27" t="s">
        <v>132</v>
      </c>
      <c r="B53" s="27" t="s">
        <v>133</v>
      </c>
      <c r="C53" s="28" t="s">
        <v>134</v>
      </c>
      <c r="D53" s="28">
        <v>2023</v>
      </c>
      <c r="E53" s="29" t="s">
        <v>34</v>
      </c>
      <c r="F53" s="30">
        <v>0</v>
      </c>
      <c r="G53" s="30">
        <v>163608</v>
      </c>
      <c r="H53" s="30">
        <v>99253</v>
      </c>
      <c r="I53" s="30">
        <v>0</v>
      </c>
      <c r="J53" s="31">
        <v>3900</v>
      </c>
      <c r="K53" s="32">
        <v>16557</v>
      </c>
      <c r="L53" s="33" t="s">
        <v>35</v>
      </c>
      <c r="M53" s="34">
        <v>0</v>
      </c>
      <c r="N53" s="34">
        <v>0</v>
      </c>
      <c r="O53" s="34">
        <v>1</v>
      </c>
      <c r="P53" s="34">
        <v>14</v>
      </c>
      <c r="Q53" s="34">
        <v>2</v>
      </c>
      <c r="R53" s="34">
        <v>0</v>
      </c>
      <c r="S53" s="34">
        <v>0</v>
      </c>
      <c r="T53" s="34">
        <v>0</v>
      </c>
      <c r="U53" s="35">
        <f t="shared" si="2"/>
        <v>17</v>
      </c>
      <c r="V53" s="36">
        <f t="shared" si="3"/>
        <v>283318</v>
      </c>
    </row>
    <row r="54" spans="1:22" x14ac:dyDescent="0.45">
      <c r="A54" s="27" t="s">
        <v>135</v>
      </c>
      <c r="B54" s="27" t="s">
        <v>136</v>
      </c>
      <c r="C54" s="28" t="s">
        <v>137</v>
      </c>
      <c r="D54" s="28">
        <v>2023</v>
      </c>
      <c r="E54" s="29" t="s">
        <v>34</v>
      </c>
      <c r="F54" s="30">
        <v>0</v>
      </c>
      <c r="G54" s="30">
        <v>110064</v>
      </c>
      <c r="H54" s="30">
        <v>56925</v>
      </c>
      <c r="I54" s="30">
        <v>0</v>
      </c>
      <c r="J54" s="31">
        <v>0</v>
      </c>
      <c r="K54" s="32">
        <v>9500</v>
      </c>
      <c r="L54" s="33" t="s">
        <v>35</v>
      </c>
      <c r="M54" s="34">
        <v>0</v>
      </c>
      <c r="N54" s="34">
        <v>0</v>
      </c>
      <c r="O54" s="34">
        <v>1</v>
      </c>
      <c r="P54" s="34">
        <v>5</v>
      </c>
      <c r="Q54" s="34">
        <v>1</v>
      </c>
      <c r="R54" s="34">
        <v>0</v>
      </c>
      <c r="S54" s="34">
        <v>0</v>
      </c>
      <c r="T54" s="34">
        <v>0</v>
      </c>
      <c r="U54" s="35">
        <f t="shared" si="2"/>
        <v>7</v>
      </c>
      <c r="V54" s="36">
        <f t="shared" si="3"/>
        <v>176489</v>
      </c>
    </row>
    <row r="55" spans="1:22" x14ac:dyDescent="0.45">
      <c r="A55" s="27" t="s">
        <v>138</v>
      </c>
      <c r="B55" s="27" t="s">
        <v>139</v>
      </c>
      <c r="C55" s="28" t="s">
        <v>140</v>
      </c>
      <c r="D55" s="28">
        <v>2023</v>
      </c>
      <c r="E55" s="29" t="s">
        <v>34</v>
      </c>
      <c r="F55" s="30">
        <v>0</v>
      </c>
      <c r="G55" s="30">
        <v>77148</v>
      </c>
      <c r="H55" s="30">
        <v>63219</v>
      </c>
      <c r="I55" s="30">
        <v>0</v>
      </c>
      <c r="J55" s="31">
        <v>10000</v>
      </c>
      <c r="K55" s="32">
        <v>9727</v>
      </c>
      <c r="L55" s="33" t="s">
        <v>35</v>
      </c>
      <c r="M55" s="34">
        <v>0</v>
      </c>
      <c r="N55" s="34">
        <v>0</v>
      </c>
      <c r="O55" s="34">
        <v>2</v>
      </c>
      <c r="P55" s="34">
        <v>2</v>
      </c>
      <c r="Q55" s="34">
        <v>3</v>
      </c>
      <c r="R55" s="34">
        <v>0</v>
      </c>
      <c r="S55" s="34">
        <v>0</v>
      </c>
      <c r="T55" s="34">
        <v>0</v>
      </c>
      <c r="U55" s="35">
        <f t="shared" si="2"/>
        <v>7</v>
      </c>
      <c r="V55" s="36">
        <f t="shared" si="3"/>
        <v>160094</v>
      </c>
    </row>
    <row r="56" spans="1:22" x14ac:dyDescent="0.45">
      <c r="A56" s="27" t="s">
        <v>127</v>
      </c>
      <c r="B56" s="27" t="s">
        <v>141</v>
      </c>
      <c r="C56" s="28" t="s">
        <v>142</v>
      </c>
      <c r="D56" s="28">
        <v>2023</v>
      </c>
      <c r="E56" s="29" t="s">
        <v>34</v>
      </c>
      <c r="F56" s="30">
        <v>0</v>
      </c>
      <c r="G56" s="30">
        <v>81024</v>
      </c>
      <c r="H56" s="30">
        <v>49106</v>
      </c>
      <c r="I56" s="30">
        <v>0</v>
      </c>
      <c r="J56" s="31">
        <v>0</v>
      </c>
      <c r="K56" s="32">
        <v>7530</v>
      </c>
      <c r="L56" s="33" t="s">
        <v>35</v>
      </c>
      <c r="M56" s="34">
        <v>0</v>
      </c>
      <c r="N56" s="34">
        <v>0</v>
      </c>
      <c r="O56" s="34">
        <v>0</v>
      </c>
      <c r="P56" s="34">
        <v>4</v>
      </c>
      <c r="Q56" s="34">
        <v>1</v>
      </c>
      <c r="R56" s="34">
        <v>0</v>
      </c>
      <c r="S56" s="34">
        <v>0</v>
      </c>
      <c r="T56" s="34">
        <v>0</v>
      </c>
      <c r="U56" s="35">
        <f t="shared" si="2"/>
        <v>5</v>
      </c>
      <c r="V56" s="36">
        <f t="shared" si="3"/>
        <v>137660</v>
      </c>
    </row>
    <row r="57" spans="1:22" x14ac:dyDescent="0.45">
      <c r="A57" s="27" t="s">
        <v>121</v>
      </c>
      <c r="B57" s="27" t="s">
        <v>143</v>
      </c>
      <c r="C57" s="28" t="s">
        <v>144</v>
      </c>
      <c r="D57" s="28">
        <v>2023</v>
      </c>
      <c r="E57" s="29" t="s">
        <v>34</v>
      </c>
      <c r="F57" s="30">
        <v>0</v>
      </c>
      <c r="G57" s="30">
        <v>443832</v>
      </c>
      <c r="H57" s="30">
        <v>152466</v>
      </c>
      <c r="I57" s="30">
        <v>0</v>
      </c>
      <c r="J57" s="31">
        <v>2000</v>
      </c>
      <c r="K57" s="32">
        <v>33134</v>
      </c>
      <c r="L57" s="33" t="s">
        <v>35</v>
      </c>
      <c r="M57" s="34">
        <v>0</v>
      </c>
      <c r="N57" s="34">
        <v>0</v>
      </c>
      <c r="O57" s="34">
        <v>6</v>
      </c>
      <c r="P57" s="34">
        <v>16</v>
      </c>
      <c r="Q57" s="34">
        <v>6</v>
      </c>
      <c r="R57" s="34">
        <v>0</v>
      </c>
      <c r="S57" s="34">
        <v>0</v>
      </c>
      <c r="T57" s="34">
        <v>0</v>
      </c>
      <c r="U57" s="35">
        <f t="shared" si="2"/>
        <v>28</v>
      </c>
      <c r="V57" s="36">
        <f t="shared" si="3"/>
        <v>631432</v>
      </c>
    </row>
    <row r="58" spans="1:22" x14ac:dyDescent="0.45">
      <c r="A58" s="27" t="s">
        <v>145</v>
      </c>
      <c r="B58" s="27" t="s">
        <v>146</v>
      </c>
      <c r="C58" s="28" t="s">
        <v>147</v>
      </c>
      <c r="D58" s="28">
        <v>2023</v>
      </c>
      <c r="E58" s="29" t="s">
        <v>34</v>
      </c>
      <c r="F58" s="30">
        <v>0</v>
      </c>
      <c r="G58" s="30">
        <v>120096</v>
      </c>
      <c r="H58" s="30">
        <v>3824</v>
      </c>
      <c r="I58" s="30">
        <v>0</v>
      </c>
      <c r="J58" s="31">
        <v>500</v>
      </c>
      <c r="K58" s="32">
        <v>7000</v>
      </c>
      <c r="L58" s="33" t="s">
        <v>35</v>
      </c>
      <c r="M58" s="34">
        <v>0</v>
      </c>
      <c r="N58" s="34">
        <v>0</v>
      </c>
      <c r="O58" s="34">
        <v>1</v>
      </c>
      <c r="P58" s="34">
        <v>3</v>
      </c>
      <c r="Q58" s="34">
        <v>3</v>
      </c>
      <c r="R58" s="34">
        <v>1</v>
      </c>
      <c r="S58" s="34">
        <v>0</v>
      </c>
      <c r="T58" s="34">
        <v>0</v>
      </c>
      <c r="U58" s="35">
        <f t="shared" si="2"/>
        <v>8</v>
      </c>
      <c r="V58" s="36">
        <f t="shared" si="3"/>
        <v>131420</v>
      </c>
    </row>
    <row r="59" spans="1:22" x14ac:dyDescent="0.45">
      <c r="A59" s="27" t="s">
        <v>148</v>
      </c>
      <c r="B59" s="27" t="s">
        <v>149</v>
      </c>
      <c r="C59" s="28" t="s">
        <v>150</v>
      </c>
      <c r="D59" s="28">
        <v>2023</v>
      </c>
      <c r="E59" s="29" t="s">
        <v>34</v>
      </c>
      <c r="F59" s="30">
        <v>0</v>
      </c>
      <c r="G59" s="30">
        <v>151824</v>
      </c>
      <c r="H59" s="30">
        <v>85000</v>
      </c>
      <c r="I59" s="30">
        <v>0</v>
      </c>
      <c r="J59" s="31">
        <v>10000</v>
      </c>
      <c r="K59" s="32">
        <v>15750</v>
      </c>
      <c r="L59" s="33" t="s">
        <v>35</v>
      </c>
      <c r="M59" s="34">
        <v>3</v>
      </c>
      <c r="N59" s="34">
        <v>0</v>
      </c>
      <c r="O59" s="34">
        <v>4</v>
      </c>
      <c r="P59" s="34">
        <v>2</v>
      </c>
      <c r="Q59" s="34">
        <v>3</v>
      </c>
      <c r="R59" s="34">
        <v>3</v>
      </c>
      <c r="S59" s="34">
        <v>0</v>
      </c>
      <c r="T59" s="34">
        <v>0</v>
      </c>
      <c r="U59" s="35">
        <f t="shared" si="2"/>
        <v>15</v>
      </c>
      <c r="V59" s="36">
        <f t="shared" si="3"/>
        <v>262574</v>
      </c>
    </row>
    <row r="60" spans="1:22" x14ac:dyDescent="0.45">
      <c r="A60" s="27" t="s">
        <v>151</v>
      </c>
      <c r="B60" s="27" t="s">
        <v>152</v>
      </c>
      <c r="C60" s="28" t="s">
        <v>153</v>
      </c>
      <c r="D60" s="28">
        <v>2023</v>
      </c>
      <c r="E60" s="29" t="s">
        <v>34</v>
      </c>
      <c r="F60" s="30">
        <v>0</v>
      </c>
      <c r="G60" s="30">
        <v>84708</v>
      </c>
      <c r="H60" s="30">
        <v>88796</v>
      </c>
      <c r="I60" s="30">
        <v>0</v>
      </c>
      <c r="J60" s="31">
        <v>375</v>
      </c>
      <c r="K60" s="32">
        <v>10491</v>
      </c>
      <c r="L60" s="33" t="s">
        <v>35</v>
      </c>
      <c r="M60" s="34">
        <v>0</v>
      </c>
      <c r="N60" s="34">
        <v>0</v>
      </c>
      <c r="O60" s="34">
        <v>0</v>
      </c>
      <c r="P60" s="34">
        <v>3</v>
      </c>
      <c r="Q60" s="34">
        <v>2</v>
      </c>
      <c r="R60" s="34">
        <v>0</v>
      </c>
      <c r="S60" s="34">
        <v>0</v>
      </c>
      <c r="T60" s="34">
        <v>0</v>
      </c>
      <c r="U60" s="35">
        <f t="shared" si="2"/>
        <v>5</v>
      </c>
      <c r="V60" s="36">
        <f t="shared" si="3"/>
        <v>184370</v>
      </c>
    </row>
    <row r="61" spans="1:22" x14ac:dyDescent="0.45">
      <c r="A61" s="27" t="s">
        <v>46</v>
      </c>
      <c r="B61" s="27" t="s">
        <v>154</v>
      </c>
      <c r="C61" s="28" t="s">
        <v>155</v>
      </c>
      <c r="D61" s="28">
        <v>2023</v>
      </c>
      <c r="E61" s="29" t="s">
        <v>34</v>
      </c>
      <c r="F61" s="30">
        <v>0</v>
      </c>
      <c r="G61" s="30">
        <v>82812</v>
      </c>
      <c r="H61" s="30">
        <v>33000</v>
      </c>
      <c r="I61" s="30">
        <v>0</v>
      </c>
      <c r="J61" s="31">
        <v>5000</v>
      </c>
      <c r="K61" s="32">
        <v>7000</v>
      </c>
      <c r="L61" s="33" t="s">
        <v>35</v>
      </c>
      <c r="M61" s="34">
        <v>0</v>
      </c>
      <c r="N61" s="34">
        <v>0</v>
      </c>
      <c r="O61" s="34">
        <v>1</v>
      </c>
      <c r="P61" s="34">
        <v>2</v>
      </c>
      <c r="Q61" s="34">
        <v>2</v>
      </c>
      <c r="R61" s="34">
        <v>0</v>
      </c>
      <c r="S61" s="34">
        <v>0</v>
      </c>
      <c r="T61" s="34">
        <v>0</v>
      </c>
      <c r="U61" s="35">
        <f t="shared" si="2"/>
        <v>5</v>
      </c>
      <c r="V61" s="36">
        <f t="shared" si="3"/>
        <v>127812</v>
      </c>
    </row>
    <row r="62" spans="1:22" x14ac:dyDescent="0.45">
      <c r="A62" s="27" t="s">
        <v>127</v>
      </c>
      <c r="B62" s="27" t="s">
        <v>156</v>
      </c>
      <c r="C62" s="28" t="s">
        <v>157</v>
      </c>
      <c r="D62" s="28">
        <v>2023</v>
      </c>
      <c r="E62" s="29" t="s">
        <v>34</v>
      </c>
      <c r="F62" s="30">
        <v>0</v>
      </c>
      <c r="G62" s="30">
        <v>383124</v>
      </c>
      <c r="H62" s="30">
        <v>190625</v>
      </c>
      <c r="I62" s="30">
        <v>0</v>
      </c>
      <c r="J62" s="31">
        <v>0</v>
      </c>
      <c r="K62" s="32">
        <v>32017</v>
      </c>
      <c r="L62" s="33" t="s">
        <v>35</v>
      </c>
      <c r="M62" s="34">
        <v>0</v>
      </c>
      <c r="N62" s="34">
        <v>0</v>
      </c>
      <c r="O62" s="34">
        <v>5</v>
      </c>
      <c r="P62" s="34">
        <v>8</v>
      </c>
      <c r="Q62" s="34">
        <v>10</v>
      </c>
      <c r="R62" s="34">
        <v>0</v>
      </c>
      <c r="S62" s="34">
        <v>0</v>
      </c>
      <c r="T62" s="34">
        <v>0</v>
      </c>
      <c r="U62" s="35">
        <f t="shared" si="2"/>
        <v>23</v>
      </c>
      <c r="V62" s="36">
        <f t="shared" si="3"/>
        <v>605766</v>
      </c>
    </row>
    <row r="63" spans="1:22" x14ac:dyDescent="0.45">
      <c r="A63" s="27" t="s">
        <v>118</v>
      </c>
      <c r="B63" s="27" t="s">
        <v>158</v>
      </c>
      <c r="C63" s="28" t="s">
        <v>159</v>
      </c>
      <c r="D63" s="28">
        <v>2023</v>
      </c>
      <c r="E63" s="29" t="s">
        <v>34</v>
      </c>
      <c r="F63" s="30">
        <v>111276</v>
      </c>
      <c r="G63" s="30">
        <v>0</v>
      </c>
      <c r="H63" s="30">
        <v>20000</v>
      </c>
      <c r="I63" s="30">
        <v>5954</v>
      </c>
      <c r="J63" s="31">
        <v>2960</v>
      </c>
      <c r="K63" s="32">
        <v>8800</v>
      </c>
      <c r="L63" s="33" t="s">
        <v>36</v>
      </c>
      <c r="M63" s="34"/>
      <c r="N63" s="34"/>
      <c r="O63" s="34"/>
      <c r="P63" s="34"/>
      <c r="Q63" s="34"/>
      <c r="R63" s="34"/>
      <c r="S63" s="34"/>
      <c r="T63" s="34" t="s">
        <v>36</v>
      </c>
      <c r="U63" s="35">
        <f t="shared" si="2"/>
        <v>0</v>
      </c>
      <c r="V63" s="36">
        <f t="shared" si="3"/>
        <v>148990</v>
      </c>
    </row>
    <row r="64" spans="1:22" x14ac:dyDescent="0.45">
      <c r="A64" s="27" t="s">
        <v>31</v>
      </c>
      <c r="B64" s="27" t="s">
        <v>160</v>
      </c>
      <c r="C64" s="28" t="s">
        <v>161</v>
      </c>
      <c r="D64" s="28">
        <v>2023</v>
      </c>
      <c r="E64" s="29" t="s">
        <v>17</v>
      </c>
      <c r="F64" s="30">
        <v>0</v>
      </c>
      <c r="G64" s="30">
        <v>0</v>
      </c>
      <c r="H64" s="30">
        <v>0</v>
      </c>
      <c r="I64" s="30">
        <v>0</v>
      </c>
      <c r="J64" s="31">
        <v>95003</v>
      </c>
      <c r="K64" s="32">
        <v>5000</v>
      </c>
      <c r="L64" s="33" t="s">
        <v>36</v>
      </c>
      <c r="M64" s="34"/>
      <c r="N64" s="34"/>
      <c r="O64" s="34"/>
      <c r="P64" s="34"/>
      <c r="Q64" s="34"/>
      <c r="R64" s="34"/>
      <c r="S64" s="34"/>
      <c r="T64" s="34" t="s">
        <v>36</v>
      </c>
      <c r="U64" s="35">
        <f t="shared" si="2"/>
        <v>0</v>
      </c>
      <c r="V64" s="36">
        <f t="shared" si="3"/>
        <v>100003</v>
      </c>
    </row>
    <row r="65" spans="1:22" x14ac:dyDescent="0.45">
      <c r="A65" s="27" t="s">
        <v>162</v>
      </c>
      <c r="B65" s="27" t="s">
        <v>163</v>
      </c>
      <c r="C65" s="28" t="s">
        <v>164</v>
      </c>
      <c r="D65" s="28">
        <v>2023</v>
      </c>
      <c r="E65" s="29" t="s">
        <v>34</v>
      </c>
      <c r="F65" s="30">
        <v>0</v>
      </c>
      <c r="G65" s="30">
        <v>259428</v>
      </c>
      <c r="H65" s="30">
        <v>76500</v>
      </c>
      <c r="I65" s="30">
        <v>0</v>
      </c>
      <c r="J65" s="31">
        <v>13000</v>
      </c>
      <c r="K65" s="32">
        <v>25004</v>
      </c>
      <c r="L65" s="33" t="s">
        <v>35</v>
      </c>
      <c r="M65" s="34">
        <v>2</v>
      </c>
      <c r="N65" s="34">
        <v>0</v>
      </c>
      <c r="O65" s="34">
        <v>10</v>
      </c>
      <c r="P65" s="34">
        <v>5</v>
      </c>
      <c r="Q65" s="34">
        <v>3</v>
      </c>
      <c r="R65" s="34">
        <v>0</v>
      </c>
      <c r="S65" s="34">
        <v>0</v>
      </c>
      <c r="T65" s="34">
        <v>0</v>
      </c>
      <c r="U65" s="35">
        <f t="shared" si="2"/>
        <v>20</v>
      </c>
      <c r="V65" s="36">
        <f t="shared" si="3"/>
        <v>373932</v>
      </c>
    </row>
    <row r="66" spans="1:22" x14ac:dyDescent="0.45">
      <c r="A66" s="27" t="s">
        <v>165</v>
      </c>
      <c r="B66" s="27" t="s">
        <v>166</v>
      </c>
      <c r="C66" s="28" t="s">
        <v>167</v>
      </c>
      <c r="D66" s="28">
        <v>2023</v>
      </c>
      <c r="E66" s="29" t="s">
        <v>34</v>
      </c>
      <c r="F66" s="30">
        <v>0</v>
      </c>
      <c r="G66" s="30">
        <v>505704</v>
      </c>
      <c r="H66" s="30">
        <v>83706</v>
      </c>
      <c r="I66" s="30">
        <v>0</v>
      </c>
      <c r="J66" s="31">
        <v>17798</v>
      </c>
      <c r="K66" s="32">
        <v>49440</v>
      </c>
      <c r="L66" s="33" t="s">
        <v>35</v>
      </c>
      <c r="M66" s="34">
        <v>0</v>
      </c>
      <c r="N66" s="34">
        <v>0</v>
      </c>
      <c r="O66" s="34">
        <v>6</v>
      </c>
      <c r="P66" s="34">
        <v>20</v>
      </c>
      <c r="Q66" s="34">
        <v>6</v>
      </c>
      <c r="R66" s="34">
        <v>0</v>
      </c>
      <c r="S66" s="34">
        <v>0</v>
      </c>
      <c r="T66" s="34">
        <v>0</v>
      </c>
      <c r="U66" s="35">
        <f t="shared" si="2"/>
        <v>32</v>
      </c>
      <c r="V66" s="36">
        <f t="shared" si="3"/>
        <v>656648</v>
      </c>
    </row>
    <row r="67" spans="1:22" x14ac:dyDescent="0.45">
      <c r="A67" s="27" t="s">
        <v>31</v>
      </c>
      <c r="B67" s="27" t="s">
        <v>168</v>
      </c>
      <c r="C67" s="28" t="s">
        <v>169</v>
      </c>
      <c r="D67" s="28">
        <v>2023</v>
      </c>
      <c r="E67" s="29" t="s">
        <v>115</v>
      </c>
      <c r="F67" s="30">
        <v>0</v>
      </c>
      <c r="G67" s="30">
        <v>0</v>
      </c>
      <c r="H67" s="30">
        <v>182000</v>
      </c>
      <c r="I67" s="30">
        <v>0</v>
      </c>
      <c r="J67" s="31">
        <v>0</v>
      </c>
      <c r="K67" s="32">
        <v>18000</v>
      </c>
      <c r="L67" s="33" t="s">
        <v>36</v>
      </c>
      <c r="M67" s="34"/>
      <c r="N67" s="34"/>
      <c r="O67" s="34"/>
      <c r="P67" s="34"/>
      <c r="Q67" s="34"/>
      <c r="R67" s="34"/>
      <c r="S67" s="34"/>
      <c r="T67" s="34" t="s">
        <v>36</v>
      </c>
      <c r="U67" s="35">
        <f t="shared" si="2"/>
        <v>0</v>
      </c>
      <c r="V67" s="36">
        <f t="shared" si="3"/>
        <v>200000</v>
      </c>
    </row>
    <row r="68" spans="1:22" x14ac:dyDescent="0.45">
      <c r="A68" s="27" t="s">
        <v>170</v>
      </c>
      <c r="B68" s="27" t="s">
        <v>171</v>
      </c>
      <c r="C68" s="28" t="s">
        <v>172</v>
      </c>
      <c r="D68" s="28">
        <v>2023</v>
      </c>
      <c r="E68" s="29" t="s">
        <v>34</v>
      </c>
      <c r="F68" s="30">
        <v>0</v>
      </c>
      <c r="G68" s="30">
        <v>47292</v>
      </c>
      <c r="H68" s="30">
        <v>79888</v>
      </c>
      <c r="I68" s="30">
        <v>0</v>
      </c>
      <c r="J68" s="31">
        <v>4160</v>
      </c>
      <c r="K68" s="32">
        <v>10000</v>
      </c>
      <c r="L68" s="33" t="s">
        <v>35</v>
      </c>
      <c r="M68" s="34">
        <v>0</v>
      </c>
      <c r="N68" s="34">
        <v>0</v>
      </c>
      <c r="O68" s="34">
        <v>3</v>
      </c>
      <c r="P68" s="34">
        <v>2</v>
      </c>
      <c r="Q68" s="34">
        <v>0</v>
      </c>
      <c r="R68" s="34">
        <v>0</v>
      </c>
      <c r="S68" s="34">
        <v>0</v>
      </c>
      <c r="T68" s="34">
        <v>0</v>
      </c>
      <c r="U68" s="35">
        <f t="shared" si="2"/>
        <v>5</v>
      </c>
      <c r="V68" s="36">
        <f t="shared" si="3"/>
        <v>141340</v>
      </c>
    </row>
    <row r="69" spans="1:22" x14ac:dyDescent="0.45">
      <c r="A69" s="27" t="s">
        <v>173</v>
      </c>
      <c r="B69" s="27" t="s">
        <v>174</v>
      </c>
      <c r="C69" s="28" t="s">
        <v>175</v>
      </c>
      <c r="D69" s="28">
        <v>2023</v>
      </c>
      <c r="E69" s="29" t="s">
        <v>34</v>
      </c>
      <c r="F69" s="30">
        <v>0</v>
      </c>
      <c r="G69" s="30">
        <v>13104</v>
      </c>
      <c r="H69" s="30">
        <v>8060</v>
      </c>
      <c r="I69" s="30">
        <v>0</v>
      </c>
      <c r="J69" s="31">
        <v>0</v>
      </c>
      <c r="K69" s="32">
        <v>753</v>
      </c>
      <c r="L69" s="33" t="s">
        <v>35</v>
      </c>
      <c r="M69" s="34">
        <v>0</v>
      </c>
      <c r="N69" s="34">
        <v>2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5">
        <f t="shared" si="2"/>
        <v>2</v>
      </c>
      <c r="V69" s="36">
        <f t="shared" si="3"/>
        <v>21917</v>
      </c>
    </row>
    <row r="70" spans="1:22" x14ac:dyDescent="0.45">
      <c r="A70" s="27" t="s">
        <v>176</v>
      </c>
      <c r="B70" s="27" t="s">
        <v>177</v>
      </c>
      <c r="C70" s="28" t="s">
        <v>178</v>
      </c>
      <c r="D70" s="28">
        <v>2023</v>
      </c>
      <c r="E70" s="29" t="s">
        <v>34</v>
      </c>
      <c r="F70" s="30">
        <v>0</v>
      </c>
      <c r="G70" s="30">
        <v>115776</v>
      </c>
      <c r="H70" s="30">
        <v>55486</v>
      </c>
      <c r="I70" s="30">
        <v>0</v>
      </c>
      <c r="J70" s="31">
        <v>0</v>
      </c>
      <c r="K70" s="32">
        <v>16190</v>
      </c>
      <c r="L70" s="33" t="s">
        <v>35</v>
      </c>
      <c r="M70" s="34">
        <v>0</v>
      </c>
      <c r="N70" s="34">
        <v>0</v>
      </c>
      <c r="O70" s="34">
        <v>2</v>
      </c>
      <c r="P70" s="34">
        <v>6</v>
      </c>
      <c r="Q70" s="34">
        <v>4</v>
      </c>
      <c r="R70" s="34">
        <v>0</v>
      </c>
      <c r="S70" s="34">
        <v>0</v>
      </c>
      <c r="T70" s="34">
        <v>0</v>
      </c>
      <c r="U70" s="35">
        <f t="shared" si="2"/>
        <v>12</v>
      </c>
      <c r="V70" s="36">
        <f t="shared" si="3"/>
        <v>187452</v>
      </c>
    </row>
    <row r="71" spans="1:22" x14ac:dyDescent="0.45">
      <c r="A71" s="27" t="s">
        <v>179</v>
      </c>
      <c r="B71" s="27" t="s">
        <v>180</v>
      </c>
      <c r="C71" s="28" t="s">
        <v>181</v>
      </c>
      <c r="D71" s="28">
        <v>2023</v>
      </c>
      <c r="E71" s="29" t="s">
        <v>34</v>
      </c>
      <c r="F71" s="30">
        <v>0</v>
      </c>
      <c r="G71" s="30">
        <v>263556</v>
      </c>
      <c r="H71" s="30">
        <v>206490</v>
      </c>
      <c r="I71" s="30">
        <v>0</v>
      </c>
      <c r="J71" s="31">
        <v>13000</v>
      </c>
      <c r="K71" s="32">
        <v>46183</v>
      </c>
      <c r="L71" s="33" t="s">
        <v>35</v>
      </c>
      <c r="M71" s="34">
        <v>0</v>
      </c>
      <c r="N71" s="34">
        <v>0</v>
      </c>
      <c r="O71" s="34">
        <v>16</v>
      </c>
      <c r="P71" s="34">
        <v>3</v>
      </c>
      <c r="Q71" s="34">
        <v>0</v>
      </c>
      <c r="R71" s="34">
        <v>0</v>
      </c>
      <c r="S71" s="34">
        <v>0</v>
      </c>
      <c r="T71" s="34">
        <v>0</v>
      </c>
      <c r="U71" s="35">
        <f t="shared" si="2"/>
        <v>19</v>
      </c>
      <c r="V71" s="36">
        <f t="shared" si="3"/>
        <v>529229</v>
      </c>
    </row>
    <row r="72" spans="1:22" x14ac:dyDescent="0.45">
      <c r="A72" s="27"/>
      <c r="B72" s="27"/>
      <c r="C72" s="28"/>
      <c r="D72" s="28"/>
      <c r="E72" s="29"/>
      <c r="F72" s="30"/>
      <c r="G72" s="31"/>
      <c r="H72" s="31"/>
      <c r="I72" s="31"/>
      <c r="J72" s="31"/>
      <c r="K72" s="32"/>
      <c r="L72" s="33"/>
      <c r="M72" s="34"/>
      <c r="N72" s="34"/>
      <c r="O72" s="34"/>
      <c r="P72" s="34"/>
      <c r="Q72" s="34"/>
      <c r="R72" s="34"/>
      <c r="S72" s="34"/>
      <c r="T72" s="34"/>
      <c r="U72" s="35">
        <f t="shared" si="2"/>
        <v>0</v>
      </c>
      <c r="V72" s="36">
        <f t="shared" si="3"/>
        <v>0</v>
      </c>
    </row>
    <row r="73" spans="1:22" x14ac:dyDescent="0.45">
      <c r="A73" s="27"/>
      <c r="B73" s="27"/>
      <c r="C73" s="28"/>
      <c r="D73" s="28"/>
      <c r="E73" s="29"/>
      <c r="F73" s="30"/>
      <c r="G73" s="31"/>
      <c r="H73" s="31"/>
      <c r="I73" s="31"/>
      <c r="J73" s="31"/>
      <c r="K73" s="32"/>
      <c r="L73" s="33"/>
      <c r="M73" s="34"/>
      <c r="N73" s="34"/>
      <c r="O73" s="34"/>
      <c r="P73" s="34"/>
      <c r="Q73" s="34"/>
      <c r="R73" s="34"/>
      <c r="S73" s="34"/>
      <c r="T73" s="34"/>
      <c r="U73" s="35">
        <f t="shared" ref="U73:U81" si="4">SUM(M73:T73)</f>
        <v>0</v>
      </c>
      <c r="V73" s="36">
        <f t="shared" ref="V73:V81" si="5">SUM(F73:K73)</f>
        <v>0</v>
      </c>
    </row>
    <row r="74" spans="1:22" x14ac:dyDescent="0.45">
      <c r="A74" s="27"/>
      <c r="B74" s="27"/>
      <c r="C74" s="28"/>
      <c r="D74" s="28"/>
      <c r="E74" s="29"/>
      <c r="F74" s="30"/>
      <c r="G74" s="31"/>
      <c r="H74" s="31"/>
      <c r="I74" s="31"/>
      <c r="J74" s="31"/>
      <c r="K74" s="32"/>
      <c r="L74" s="33"/>
      <c r="M74" s="34"/>
      <c r="N74" s="34"/>
      <c r="O74" s="34"/>
      <c r="P74" s="34"/>
      <c r="Q74" s="34"/>
      <c r="R74" s="34"/>
      <c r="S74" s="34"/>
      <c r="T74" s="34"/>
      <c r="U74" s="35">
        <f t="shared" si="4"/>
        <v>0</v>
      </c>
      <c r="V74" s="36">
        <f t="shared" si="5"/>
        <v>0</v>
      </c>
    </row>
    <row r="75" spans="1:22" x14ac:dyDescent="0.45">
      <c r="A75" s="27"/>
      <c r="B75" s="27"/>
      <c r="C75" s="28"/>
      <c r="D75" s="28"/>
      <c r="E75" s="29"/>
      <c r="F75" s="30"/>
      <c r="G75" s="31"/>
      <c r="H75" s="31"/>
      <c r="I75" s="31"/>
      <c r="J75" s="31"/>
      <c r="K75" s="32"/>
      <c r="L75" s="33"/>
      <c r="M75" s="34"/>
      <c r="N75" s="34"/>
      <c r="O75" s="34"/>
      <c r="P75" s="34"/>
      <c r="Q75" s="34"/>
      <c r="R75" s="34"/>
      <c r="S75" s="34"/>
      <c r="T75" s="34"/>
      <c r="U75" s="35">
        <f t="shared" si="4"/>
        <v>0</v>
      </c>
      <c r="V75" s="36">
        <f t="shared" si="5"/>
        <v>0</v>
      </c>
    </row>
    <row r="76" spans="1:22" x14ac:dyDescent="0.45">
      <c r="A76" s="27"/>
      <c r="B76" s="27"/>
      <c r="C76" s="28"/>
      <c r="D76" s="28"/>
      <c r="E76" s="29"/>
      <c r="F76" s="30"/>
      <c r="G76" s="31"/>
      <c r="H76" s="31"/>
      <c r="I76" s="31"/>
      <c r="J76" s="31"/>
      <c r="K76" s="32"/>
      <c r="L76" s="33"/>
      <c r="M76" s="34"/>
      <c r="N76" s="34"/>
      <c r="O76" s="34"/>
      <c r="P76" s="34"/>
      <c r="Q76" s="34"/>
      <c r="R76" s="34"/>
      <c r="S76" s="34"/>
      <c r="T76" s="34"/>
      <c r="U76" s="35">
        <f t="shared" si="4"/>
        <v>0</v>
      </c>
      <c r="V76" s="36">
        <f t="shared" si="5"/>
        <v>0</v>
      </c>
    </row>
    <row r="77" spans="1:22" x14ac:dyDescent="0.45">
      <c r="A77" s="27"/>
      <c r="B77" s="27"/>
      <c r="C77" s="28"/>
      <c r="D77" s="28"/>
      <c r="E77" s="29"/>
      <c r="F77" s="30"/>
      <c r="G77" s="31"/>
      <c r="H77" s="31"/>
      <c r="I77" s="31"/>
      <c r="J77" s="31"/>
      <c r="K77" s="32"/>
      <c r="L77" s="33"/>
      <c r="M77" s="34"/>
      <c r="N77" s="34"/>
      <c r="O77" s="34"/>
      <c r="P77" s="34"/>
      <c r="Q77" s="34"/>
      <c r="R77" s="34"/>
      <c r="S77" s="34"/>
      <c r="T77" s="34"/>
      <c r="U77" s="35">
        <f t="shared" si="4"/>
        <v>0</v>
      </c>
      <c r="V77" s="36">
        <f t="shared" si="5"/>
        <v>0</v>
      </c>
    </row>
    <row r="78" spans="1:22" x14ac:dyDescent="0.45">
      <c r="A78" s="27"/>
      <c r="B78" s="27"/>
      <c r="C78" s="28"/>
      <c r="D78" s="28"/>
      <c r="E78" s="29"/>
      <c r="F78" s="30"/>
      <c r="G78" s="31"/>
      <c r="H78" s="31"/>
      <c r="I78" s="31"/>
      <c r="J78" s="31"/>
      <c r="K78" s="32"/>
      <c r="L78" s="33"/>
      <c r="M78" s="34"/>
      <c r="N78" s="34"/>
      <c r="O78" s="34"/>
      <c r="P78" s="34"/>
      <c r="Q78" s="34"/>
      <c r="R78" s="34"/>
      <c r="S78" s="34"/>
      <c r="T78" s="34"/>
      <c r="U78" s="35">
        <f t="shared" si="4"/>
        <v>0</v>
      </c>
      <c r="V78" s="36">
        <f t="shared" si="5"/>
        <v>0</v>
      </c>
    </row>
    <row r="79" spans="1:22" x14ac:dyDescent="0.45">
      <c r="A79" s="27"/>
      <c r="B79" s="27"/>
      <c r="C79" s="28"/>
      <c r="D79" s="28"/>
      <c r="E79" s="29"/>
      <c r="F79" s="30"/>
      <c r="G79" s="31"/>
      <c r="H79" s="31"/>
      <c r="I79" s="31"/>
      <c r="J79" s="31"/>
      <c r="K79" s="32"/>
      <c r="L79" s="33"/>
      <c r="M79" s="34"/>
      <c r="N79" s="34"/>
      <c r="O79" s="34"/>
      <c r="P79" s="34"/>
      <c r="Q79" s="34"/>
      <c r="R79" s="34"/>
      <c r="S79" s="34"/>
      <c r="T79" s="34"/>
      <c r="U79" s="35">
        <f t="shared" si="4"/>
        <v>0</v>
      </c>
      <c r="V79" s="36">
        <f t="shared" si="5"/>
        <v>0</v>
      </c>
    </row>
    <row r="80" spans="1:22" x14ac:dyDescent="0.45">
      <c r="A80" s="27"/>
      <c r="B80" s="27"/>
      <c r="C80" s="28"/>
      <c r="D80" s="28"/>
      <c r="E80" s="29"/>
      <c r="F80" s="30"/>
      <c r="G80" s="31"/>
      <c r="H80" s="31"/>
      <c r="I80" s="31"/>
      <c r="J80" s="31"/>
      <c r="K80" s="32"/>
      <c r="L80" s="33"/>
      <c r="M80" s="34"/>
      <c r="N80" s="34"/>
      <c r="O80" s="34"/>
      <c r="P80" s="34"/>
      <c r="Q80" s="34"/>
      <c r="R80" s="34"/>
      <c r="S80" s="34"/>
      <c r="T80" s="34"/>
      <c r="U80" s="35">
        <f t="shared" si="4"/>
        <v>0</v>
      </c>
      <c r="V80" s="36">
        <f t="shared" si="5"/>
        <v>0</v>
      </c>
    </row>
    <row r="81" spans="1:22" x14ac:dyDescent="0.45">
      <c r="A81" s="27"/>
      <c r="B81" s="27"/>
      <c r="C81" s="28"/>
      <c r="D81" s="28"/>
      <c r="E81" s="29"/>
      <c r="F81" s="30"/>
      <c r="G81" s="31"/>
      <c r="H81" s="31"/>
      <c r="I81" s="31"/>
      <c r="J81" s="31"/>
      <c r="K81" s="32"/>
      <c r="L81" s="33"/>
      <c r="M81" s="34"/>
      <c r="N81" s="34"/>
      <c r="O81" s="34"/>
      <c r="P81" s="34"/>
      <c r="Q81" s="34"/>
      <c r="R81" s="34"/>
      <c r="S81" s="34"/>
      <c r="T81" s="34"/>
      <c r="U81" s="35">
        <f t="shared" si="4"/>
        <v>0</v>
      </c>
      <c r="V81" s="36">
        <f t="shared" si="5"/>
        <v>0</v>
      </c>
    </row>
  </sheetData>
  <autoFilter ref="A8:V8" xr:uid="{16C04B31-E34A-45B6-8419-617CDA13D97D}"/>
  <conditionalFormatting sqref="V9:V81">
    <cfRule type="cellIs" dxfId="3" priority="4" operator="lessThan">
      <formula>0</formula>
    </cfRule>
  </conditionalFormatting>
  <conditionalFormatting sqref="V9:V81">
    <cfRule type="expression" dxfId="2" priority="2">
      <formula>#REF!&lt;0</formula>
    </cfRule>
  </conditionalFormatting>
  <conditionalFormatting sqref="D9:D81">
    <cfRule type="expression" dxfId="1" priority="1">
      <formula>OR($D9&gt;2023,AND($D9&lt;2023,$D9&lt;&gt;""))</formula>
    </cfRule>
  </conditionalFormatting>
  <conditionalFormatting sqref="C9:C81">
    <cfRule type="expression" dxfId="0" priority="5">
      <formula>(#REF!&gt;1)</formula>
    </cfRule>
  </conditionalFormatting>
  <dataValidations count="3">
    <dataValidation type="list" allowBlank="1" showInputMessage="1" showErrorMessage="1" sqref="L9:L81" xr:uid="{573490BE-4BBE-4D75-8C8E-531610EE183E}">
      <formula1>"N/A, FMR, Actual Rent"</formula1>
    </dataValidation>
    <dataValidation type="list" allowBlank="1" showInputMessage="1" showErrorMessage="1" sqref="E9:E81" xr:uid="{ABE362A0-A972-4152-9ACB-130B64E4BB32}">
      <formula1>"PH, TH, Joint TH &amp; PH-RRH, HMIS, SSO, TRA, PRA, SRA, S+C/SRO"</formula1>
    </dataValidation>
    <dataValidation allowBlank="1" showErrorMessage="1" sqref="A8:V8" xr:uid="{9180E547-A4AB-4366-851D-4ED63B6EA19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2022-06-30T21:54:04Z</dcterms:created>
  <dcterms:modified xsi:type="dcterms:W3CDTF">2022-08-17T21:56:28Z</dcterms:modified>
</cp:coreProperties>
</file>