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600\"/>
    </mc:Choice>
  </mc:AlternateContent>
  <xr:revisionPtr revIDLastSave="0" documentId="13_ncr:1_{167CC271-88C4-4BDC-83B5-96BE57D868F0}" xr6:coauthVersionLast="47" xr6:coauthVersionMax="47" xr10:uidLastSave="{00000000-0000-0000-0000-000000000000}"/>
  <bookViews>
    <workbookView xWindow="-108" yWindow="-108" windowWidth="27288" windowHeight="17544" xr2:uid="{018FE4C3-6437-44A9-82CA-C04210459321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<sst xmlns="http://schemas.openxmlformats.org/spreadsheetml/2006/main" count="136" uniqueCount="82">
  <si>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</si>
  <si>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</si>
  <si>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</si>
  <si>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</si>
  <si>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</si>
  <si>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</si>
  <si>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</si>
  <si>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</si>
  <si>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</si>
  <si>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</si>
  <si>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</si>
  <si>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</si>
  <si>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</si>
  <si>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</si>
  <si>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</si>
  <si>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</si>
  <si>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</si>
  <si>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</si>
  <si>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</si>
  <si>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</si>
  <si>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</si>
  <si>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</si>
  <si>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</si>
  <si>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</si>
  <si>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</si>
  <si>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</si>
  <si>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</si>
  <si>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</si>
  <si>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</si>
  <si>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</si>
  <si>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FL-605</t>
  </si>
  <si>
    <t>Children's Case Management Organization, Inc. dba Families First of Palm Beach County</t>
  </si>
  <si>
    <t>Bridges to Success Renewal Project Application FY 2021</t>
  </si>
  <si>
    <t>FL0275L4D052113</t>
  </si>
  <si>
    <t>PH</t>
  </si>
  <si>
    <t/>
  </si>
  <si>
    <t>Miami</t>
  </si>
  <si>
    <t>West Palm Beach/Palm Beach County CoC</t>
  </si>
  <si>
    <t>Palm Beach County Board of County Commissioners</t>
  </si>
  <si>
    <t>The Lord's Place, Inc.</t>
  </si>
  <si>
    <t>Project Family Care</t>
  </si>
  <si>
    <t>FL0287L4D052114</t>
  </si>
  <si>
    <t>Adopt-A-Family of the Palm Beaches, Inc.</t>
  </si>
  <si>
    <t>Project SAFE II</t>
  </si>
  <si>
    <t>FL0288L4D052114</t>
  </si>
  <si>
    <t xml:space="preserve">Gulfstream Goodwill Industries, Inc. </t>
  </si>
  <si>
    <t>Project Succeed</t>
  </si>
  <si>
    <t>FL0289L4D052114</t>
  </si>
  <si>
    <t>New Avenues</t>
  </si>
  <si>
    <t>FL0347L4D052110</t>
  </si>
  <si>
    <t>Operation Home Ready IV</t>
  </si>
  <si>
    <t>FL0368L4D052112</t>
  </si>
  <si>
    <t>Beacon Place</t>
  </si>
  <si>
    <t>FL0503L4D052108</t>
  </si>
  <si>
    <t>YWCA of Palm Beach County, Inc</t>
  </si>
  <si>
    <t>YWCA DV SAFEhouse Rapid Re-Housing</t>
  </si>
  <si>
    <t>FL0539L4D052107</t>
  </si>
  <si>
    <t>Operation Home Ready III</t>
  </si>
  <si>
    <t>FL0594L4D052104</t>
  </si>
  <si>
    <t>Connecting Youth to Opportunities</t>
  </si>
  <si>
    <t>FL0664L4D052105</t>
  </si>
  <si>
    <t>FMR</t>
  </si>
  <si>
    <t>Home First</t>
  </si>
  <si>
    <t>FL0711L4D052104</t>
  </si>
  <si>
    <t>HMIS Implementation (FL0823L4D051900) FY2021</t>
  </si>
  <si>
    <t>FL0823L4D052102</t>
  </si>
  <si>
    <t>Vita Nova Inc.</t>
  </si>
  <si>
    <t>Vita Nova TH-RRH FY 2021</t>
  </si>
  <si>
    <t>FL0841Y4D052101</t>
  </si>
  <si>
    <t>Joint TH &amp; PH-RRH</t>
  </si>
  <si>
    <t>Home Run 2 PSH YHDP</t>
  </si>
  <si>
    <t>FL0842Y4D052101</t>
  </si>
  <si>
    <t>Touchdown RRH YHDP</t>
  </si>
  <si>
    <t>FL0843Y4D052101</t>
  </si>
  <si>
    <t>YHDP_Youth Establishing Stability</t>
  </si>
  <si>
    <t>FL0844Y4D052101</t>
  </si>
  <si>
    <t>YHDP_CYTO2</t>
  </si>
  <si>
    <t>FL0845Y4D052101</t>
  </si>
  <si>
    <t>Vita Nova Diversion FY2021</t>
  </si>
  <si>
    <t>FL0928Y4D052100</t>
  </si>
  <si>
    <t>SSO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</si>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</sst>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92D3-D50A-426A-998C-24A794F5574E}">
  <sheetPr codeName="Sheet93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8242343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156303</v>
      </c>
      <c r="G9" s="31">
        <v>0</v>
      </c>
      <c r="H9" s="31">
        <v>68290</v>
      </c>
      <c r="I9" s="31">
        <v>19393</v>
      </c>
      <c r="J9" s="31">
        <v>0</v>
      </c>
      <c r="K9" s="32">
        <v>20148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6" si="0">SUM(M9:T9)</f>
        <v>0</v>
      </c>
      <c r="V9" s="36">
        <f t="shared" ref="V9:V36" si="1">SUM(F9:K9)</f>
        <v>264134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138178</v>
      </c>
      <c r="I10" s="31">
        <v>182968</v>
      </c>
      <c r="J10" s="31">
        <v>0</v>
      </c>
      <c r="K10" s="32">
        <v>18868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340014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0</v>
      </c>
      <c r="H11" s="31">
        <v>95872</v>
      </c>
      <c r="I11" s="31">
        <v>142406</v>
      </c>
      <c r="J11" s="31">
        <v>0</v>
      </c>
      <c r="K11" s="32">
        <v>13853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252131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863088</v>
      </c>
      <c r="G12" s="31">
        <v>0</v>
      </c>
      <c r="H12" s="31">
        <v>235587</v>
      </c>
      <c r="I12" s="31">
        <v>130766</v>
      </c>
      <c r="J12" s="31">
        <v>0</v>
      </c>
      <c r="K12" s="32">
        <v>64881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1294322</v>
      </c>
    </row>
    <row r="13" spans="1:22" x14ac:dyDescent="0.3">
      <c r="A13" s="27" t="s">
        <v>45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573174</v>
      </c>
      <c r="G13" s="31">
        <v>0</v>
      </c>
      <c r="H13" s="31">
        <v>138375</v>
      </c>
      <c r="I13" s="31">
        <v>213110</v>
      </c>
      <c r="J13" s="31">
        <v>0</v>
      </c>
      <c r="K13" s="32">
        <v>49753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974412</v>
      </c>
    </row>
    <row r="14" spans="1:22" x14ac:dyDescent="0.3">
      <c r="A14" s="27" t="s">
        <v>39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238670</v>
      </c>
      <c r="G14" s="31">
        <v>0</v>
      </c>
      <c r="H14" s="31">
        <v>61179</v>
      </c>
      <c r="I14" s="31">
        <v>13634</v>
      </c>
      <c r="J14" s="31">
        <v>0</v>
      </c>
      <c r="K14" s="32">
        <v>18509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331992</v>
      </c>
    </row>
    <row r="15" spans="1:22" x14ac:dyDescent="0.3">
      <c r="A15" s="27" t="s">
        <v>45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314610</v>
      </c>
      <c r="G15" s="31">
        <v>0</v>
      </c>
      <c r="H15" s="31">
        <v>276274</v>
      </c>
      <c r="I15" s="31">
        <v>182097</v>
      </c>
      <c r="J15" s="31">
        <v>0</v>
      </c>
      <c r="K15" s="32">
        <v>33613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806594</v>
      </c>
    </row>
    <row r="16" spans="1:22" x14ac:dyDescent="0.3">
      <c r="A16" s="27" t="s">
        <v>54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274968</v>
      </c>
      <c r="H16" s="31">
        <v>118063</v>
      </c>
      <c r="I16" s="31">
        <v>0</v>
      </c>
      <c r="J16" s="31">
        <v>0</v>
      </c>
      <c r="K16" s="32">
        <v>12849</v>
      </c>
      <c r="L16" s="33" t="s">
        <v>81</v>
      </c>
      <c r="M16" s="34">
        <v>0</v>
      </c>
      <c r="N16" s="34">
        <v>0</v>
      </c>
      <c r="O16" s="34">
        <v>8</v>
      </c>
      <c r="P16" s="34">
        <v>6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16</v>
      </c>
      <c r="V16" s="36">
        <f t="shared" si="1"/>
        <v>405880</v>
      </c>
    </row>
    <row r="17" spans="1:22" x14ac:dyDescent="0.3">
      <c r="A17" s="27" t="s">
        <v>39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191445</v>
      </c>
      <c r="G17" s="31">
        <v>0</v>
      </c>
      <c r="H17" s="31">
        <v>80000</v>
      </c>
      <c r="I17" s="31">
        <v>25566</v>
      </c>
      <c r="J17" s="31">
        <v>0</v>
      </c>
      <c r="K17" s="32">
        <v>11055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308066</v>
      </c>
    </row>
    <row r="18" spans="1:22" x14ac:dyDescent="0.3">
      <c r="A18" s="27" t="s">
        <v>42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0</v>
      </c>
      <c r="G18" s="31">
        <v>233736</v>
      </c>
      <c r="H18" s="31">
        <v>47575</v>
      </c>
      <c r="I18" s="31">
        <v>0</v>
      </c>
      <c r="J18" s="31">
        <v>0</v>
      </c>
      <c r="K18" s="32">
        <v>14262</v>
      </c>
      <c r="L18" s="33" t="s">
        <v>61</v>
      </c>
      <c r="M18" s="34">
        <v>0</v>
      </c>
      <c r="N18" s="34">
        <v>0</v>
      </c>
      <c r="O18" s="34">
        <v>0</v>
      </c>
      <c r="P18" s="34">
        <v>11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295573</v>
      </c>
    </row>
    <row r="19" spans="1:22" x14ac:dyDescent="0.3">
      <c r="A19" s="27" t="s">
        <v>39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231562</v>
      </c>
      <c r="G19" s="31">
        <v>0</v>
      </c>
      <c r="H19" s="31">
        <v>101207</v>
      </c>
      <c r="I19" s="31">
        <v>11827</v>
      </c>
      <c r="J19" s="31">
        <v>0</v>
      </c>
      <c r="K19" s="32">
        <v>18818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363414</v>
      </c>
    </row>
    <row r="20" spans="1:22" x14ac:dyDescent="0.3">
      <c r="A20" s="27" t="s">
        <v>38</v>
      </c>
      <c r="B20" s="27" t="s">
        <v>64</v>
      </c>
      <c r="C20" s="28" t="s">
        <v>65</v>
      </c>
      <c r="D20" s="28">
        <v>2023</v>
      </c>
      <c r="E20" s="29" t="s">
        <v>17</v>
      </c>
      <c r="F20" s="30">
        <v>0</v>
      </c>
      <c r="G20" s="31">
        <v>0</v>
      </c>
      <c r="H20" s="31">
        <v>0</v>
      </c>
      <c r="I20" s="31">
        <v>0</v>
      </c>
      <c r="J20" s="31">
        <v>281530</v>
      </c>
      <c r="K20" s="32">
        <v>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281530</v>
      </c>
    </row>
    <row r="21" spans="1:22" x14ac:dyDescent="0.3">
      <c r="A21" s="27" t="s">
        <v>66</v>
      </c>
      <c r="B21" s="27" t="s">
        <v>67</v>
      </c>
      <c r="C21" s="28" t="s">
        <v>68</v>
      </c>
      <c r="D21" s="28">
        <v>2023</v>
      </c>
      <c r="E21" s="29" t="s">
        <v>69</v>
      </c>
      <c r="F21" s="30">
        <v>97800</v>
      </c>
      <c r="G21" s="31">
        <v>208296</v>
      </c>
      <c r="H21" s="31">
        <v>154013</v>
      </c>
      <c r="I21" s="31">
        <v>45297</v>
      </c>
      <c r="J21" s="31">
        <v>0</v>
      </c>
      <c r="K21" s="32">
        <v>49088</v>
      </c>
      <c r="L21" s="33" t="s">
        <v>61</v>
      </c>
      <c r="M21" s="34">
        <v>0</v>
      </c>
      <c r="N21" s="34">
        <v>0</v>
      </c>
      <c r="O21" s="34">
        <v>0</v>
      </c>
      <c r="P21" s="34">
        <v>11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11</v>
      </c>
      <c r="V21" s="36">
        <f t="shared" si="1"/>
        <v>554494</v>
      </c>
    </row>
    <row r="22" spans="1:22" x14ac:dyDescent="0.3">
      <c r="A22" s="27" t="s">
        <v>45</v>
      </c>
      <c r="B22" s="27" t="s">
        <v>70</v>
      </c>
      <c r="C22" s="28" t="s">
        <v>71</v>
      </c>
      <c r="D22" s="28">
        <v>2023</v>
      </c>
      <c r="E22" s="29" t="s">
        <v>34</v>
      </c>
      <c r="F22" s="30">
        <v>352843</v>
      </c>
      <c r="G22" s="31">
        <v>0</v>
      </c>
      <c r="H22" s="31">
        <v>178620</v>
      </c>
      <c r="I22" s="31">
        <v>45475</v>
      </c>
      <c r="J22" s="31">
        <v>0</v>
      </c>
      <c r="K22" s="32">
        <v>55088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632026</v>
      </c>
    </row>
    <row r="23" spans="1:22" x14ac:dyDescent="0.3">
      <c r="A23" s="27" t="s">
        <v>45</v>
      </c>
      <c r="B23" s="27" t="s">
        <v>72</v>
      </c>
      <c r="C23" s="28" t="s">
        <v>73</v>
      </c>
      <c r="D23" s="28">
        <v>2023</v>
      </c>
      <c r="E23" s="29" t="s">
        <v>34</v>
      </c>
      <c r="F23" s="30">
        <v>0</v>
      </c>
      <c r="G23" s="31">
        <v>208248</v>
      </c>
      <c r="H23" s="31">
        <v>125291</v>
      </c>
      <c r="I23" s="31">
        <v>0</v>
      </c>
      <c r="J23" s="31">
        <v>0</v>
      </c>
      <c r="K23" s="32">
        <v>31453</v>
      </c>
      <c r="L23" s="33" t="s">
        <v>61</v>
      </c>
      <c r="M23" s="34">
        <v>2</v>
      </c>
      <c r="N23" s="34">
        <v>0</v>
      </c>
      <c r="O23" s="34">
        <v>0</v>
      </c>
      <c r="P23" s="34">
        <v>10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364992</v>
      </c>
    </row>
    <row r="24" spans="1:22" x14ac:dyDescent="0.3">
      <c r="A24" s="27" t="s">
        <v>42</v>
      </c>
      <c r="B24" s="27" t="s">
        <v>74</v>
      </c>
      <c r="C24" s="28" t="s">
        <v>75</v>
      </c>
      <c r="D24" s="28">
        <v>2023</v>
      </c>
      <c r="E24" s="29" t="s">
        <v>34</v>
      </c>
      <c r="F24" s="30">
        <v>0</v>
      </c>
      <c r="G24" s="31">
        <v>208296</v>
      </c>
      <c r="H24" s="31">
        <v>63254</v>
      </c>
      <c r="I24" s="31">
        <v>0</v>
      </c>
      <c r="J24" s="31">
        <v>0</v>
      </c>
      <c r="K24" s="32">
        <v>12021</v>
      </c>
      <c r="L24" s="33" t="s">
        <v>61</v>
      </c>
      <c r="M24" s="34">
        <v>0</v>
      </c>
      <c r="N24" s="34">
        <v>0</v>
      </c>
      <c r="O24" s="34">
        <v>0</v>
      </c>
      <c r="P24" s="34">
        <v>11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11</v>
      </c>
      <c r="V24" s="36">
        <f t="shared" si="1"/>
        <v>283571</v>
      </c>
    </row>
    <row r="25" spans="1:22" x14ac:dyDescent="0.3">
      <c r="A25" s="27" t="s">
        <v>42</v>
      </c>
      <c r="B25" s="27" t="s">
        <v>76</v>
      </c>
      <c r="C25" s="28" t="s">
        <v>77</v>
      </c>
      <c r="D25" s="28">
        <v>2023</v>
      </c>
      <c r="E25" s="29" t="s">
        <v>34</v>
      </c>
      <c r="F25" s="30">
        <v>0</v>
      </c>
      <c r="G25" s="31">
        <v>219936</v>
      </c>
      <c r="H25" s="31">
        <v>64152</v>
      </c>
      <c r="I25" s="31">
        <v>0</v>
      </c>
      <c r="J25" s="31">
        <v>0</v>
      </c>
      <c r="K25" s="32">
        <v>14505</v>
      </c>
      <c r="L25" s="33" t="s">
        <v>61</v>
      </c>
      <c r="M25" s="34">
        <v>0</v>
      </c>
      <c r="N25" s="34">
        <v>0</v>
      </c>
      <c r="O25" s="34">
        <v>2</v>
      </c>
      <c r="P25" s="34">
        <v>10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12</v>
      </c>
      <c r="V25" s="36">
        <f t="shared" si="1"/>
        <v>298593</v>
      </c>
    </row>
    <row r="26" spans="1:22" x14ac:dyDescent="0.3">
      <c r="A26" s="27" t="s">
        <v>66</v>
      </c>
      <c r="B26" s="27" t="s">
        <v>78</v>
      </c>
      <c r="C26" s="28" t="s">
        <v>79</v>
      </c>
      <c r="D26" s="28">
        <v>2023</v>
      </c>
      <c r="E26" s="29" t="s">
        <v>80</v>
      </c>
      <c r="F26" s="30">
        <v>0</v>
      </c>
      <c r="G26" s="31">
        <v>0</v>
      </c>
      <c r="H26" s="31">
        <v>173278</v>
      </c>
      <c r="I26" s="31">
        <v>0</v>
      </c>
      <c r="J26" s="31">
        <v>0</v>
      </c>
      <c r="K26" s="32">
        <v>17327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190605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3C7592D3-D50A-426A-998C-24A794F5574E}"/>
  <conditionalFormatting sqref="D9:D36">
    <cfRule type="expression" dxfId="3" priority="4">
      <formula>OR($D9&gt;2023,AND($D9&lt;2023,$D9&lt;&gt;""))</formula>
    </cfRule>
  </conditionalFormatting>
  <conditionalFormatting sqref="V9:V36">
    <cfRule type="cellIs" dxfId="2" priority="3" operator="lessThan">
      <formula>0</formula>
    </cfRule>
  </conditionalFormatting>
  <conditionalFormatting sqref="V9:V36">
    <cfRule type="expression" dxfId="1" priority="1">
      <formula>#REF!&lt;0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23148EDE-11EF-4BAA-BD1E-98E648A79EA7}">
      <formula1>"N/A, FMR, Actual Rent"</formula1>
    </dataValidation>
    <dataValidation type="list" allowBlank="1" showInputMessage="1" showErrorMessage="1" sqref="E9:E36" xr:uid="{0657834E-83C9-4111-9D8A-0CA5F159A9EA}">
      <formula1>"PH, TH, Joint TH &amp; PH-RRH, HMIS, SSO, TRA, PRA, SRA, S+C/SRO"</formula1>
    </dataValidation>
    <dataValidation allowBlank="1" showErrorMessage="1" sqref="A8:V8" xr:uid="{12057087-FC56-4171-BEFA-D3712A77EB4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2022-05-30T18:27:46Z</dcterms:created>
  <dcterms:modified xsi:type="dcterms:W3CDTF">2022-06-06T20:32:46Z</dcterms:modified>
</cp:coreProperties>
</file>