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600\"/>
    </mc:Choice>
  </mc:AlternateContent>
  <xr:revisionPtr revIDLastSave="0" documentId="13_ncr:1_{087A2EFF-1264-4C8C-9F50-BE9D6549CE87}" xr6:coauthVersionLast="47" xr6:coauthVersionMax="47" xr10:uidLastSave="{00000000-0000-0000-0000-000000000000}"/>
  <bookViews>
    <workbookView xWindow="-98" yWindow="-98" windowWidth="26116" windowHeight="16395" xr2:uid="{148EDBAC-A41D-4EE9-B8C4-91C943734069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5" i="1" l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2" i="1"/>
  <c r="B4" i="1"/>
  <c r="B3" i="1"/>
  <c r="B5" i="1" l="1"/>
</calcChain>
</file>

<file path=xl/sharedStrings.xml><?xml version="1.0" encoding="utf-8"?>
<sst xmlns="http://schemas.openxmlformats.org/spreadsheetml/2006/main" count="679" uniqueCount="146">
  <si>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</si>
  <si>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</si>
  <si>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</si>
  <si>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</si>
  <si>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</si>
  <si>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</si>
  <si>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</si>
  <si>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</si>
  <si>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</si>
  <si>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</si>
  <si>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</si>
  <si>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</si>
  <si>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</si>
  <si>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</si>
  <si>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</si>
  <si>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</si>
  <si>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</si>
  <si>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</si>
  <si>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</si>
  <si>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</si>
  <si>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</si>
  <si>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</si>
  <si>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</si>
  <si>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</si>
  <si>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</si>
  <si>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</si>
  <si>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</si>
  <si>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</si>
  <si>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</si>
  <si>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</si>
  <si>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</si>
  <si>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FL-600</t>
  </si>
  <si>
    <t>Miami-Dade County</t>
  </si>
  <si>
    <t>Hope Gardens Consolidation</t>
  </si>
  <si>
    <t>FL0169L4D002114</t>
  </si>
  <si>
    <t>PH</t>
  </si>
  <si>
    <t>Renewal</t>
  </si>
  <si>
    <t>PSH</t>
  </si>
  <si>
    <t/>
  </si>
  <si>
    <t>C</t>
  </si>
  <si>
    <t>Miami</t>
  </si>
  <si>
    <t>Miami-Dade County CoC</t>
  </si>
  <si>
    <t>Better Way Apartments</t>
  </si>
  <si>
    <t>FL0170L4D002114</t>
  </si>
  <si>
    <t>Brother Mathias</t>
  </si>
  <si>
    <t>FL0174L4D002114</t>
  </si>
  <si>
    <t>City of Miami Beach Outreach</t>
  </si>
  <si>
    <t>FL0177L4D002114</t>
  </si>
  <si>
    <t>SSO</t>
  </si>
  <si>
    <t>Coconut Grove 1</t>
  </si>
  <si>
    <t>FL0178L4D002114</t>
  </si>
  <si>
    <t>Del Prado Gardens</t>
  </si>
  <si>
    <t>FL0181L4D002114</t>
  </si>
  <si>
    <t>Ethyl Elan Apartments Consolidation</t>
  </si>
  <si>
    <t>FL0182L4D002114</t>
  </si>
  <si>
    <t>Harding Village</t>
  </si>
  <si>
    <t>FL0185L4D002114</t>
  </si>
  <si>
    <t>Hogar 2</t>
  </si>
  <si>
    <t>FL0191L4D002114</t>
  </si>
  <si>
    <t>Volunteers of America of Florida, Inc.</t>
  </si>
  <si>
    <t>Hogar I</t>
  </si>
  <si>
    <t>FL0192L4D002114</t>
  </si>
  <si>
    <t>Homestead Scattered Site</t>
  </si>
  <si>
    <t>FL0194L4D002114</t>
  </si>
  <si>
    <t>Housing ACT Consolidation</t>
  </si>
  <si>
    <t>FL0195L4D002114</t>
  </si>
  <si>
    <t>Little Haiti</t>
  </si>
  <si>
    <t>FL0202L4D002114</t>
  </si>
  <si>
    <t>Marie Toussaint</t>
  </si>
  <si>
    <t>FL0206L4D002114</t>
  </si>
  <si>
    <t>Mayfair</t>
  </si>
  <si>
    <t>FL0209L4D002114</t>
  </si>
  <si>
    <t>Miami Homeless Assistance Program CE Consolidation</t>
  </si>
  <si>
    <t>FL0211L4D002114</t>
  </si>
  <si>
    <t>Partners for Homes</t>
  </si>
  <si>
    <t>FL0218L4D002114</t>
  </si>
  <si>
    <t>Right Directions</t>
  </si>
  <si>
    <t>FL0222L4D002114</t>
  </si>
  <si>
    <t>Carrfour Supportive Housing</t>
  </si>
  <si>
    <t>Rivermont House</t>
  </si>
  <si>
    <t>FL0223L4D002114</t>
  </si>
  <si>
    <t>Shaman</t>
  </si>
  <si>
    <t>FL0227L4D002114</t>
  </si>
  <si>
    <t>Shepherd House</t>
  </si>
  <si>
    <t>FL0228L4D002114</t>
  </si>
  <si>
    <t>Archbishop Carroll Homes</t>
  </si>
  <si>
    <t>FL0311L4D002113</t>
  </si>
  <si>
    <t>J. Moss Consolidation</t>
  </si>
  <si>
    <t>FL0312L4D002113</t>
  </si>
  <si>
    <t>Better Way West Wing</t>
  </si>
  <si>
    <t>FL0313L4D002113</t>
  </si>
  <si>
    <t>Shepherd's Court Samaritan</t>
  </si>
  <si>
    <t>FL0343L4D002110</t>
  </si>
  <si>
    <t>Verde Gardens</t>
  </si>
  <si>
    <t>FL0344L4D002110</t>
  </si>
  <si>
    <t>Royalton Expansion</t>
  </si>
  <si>
    <t>FL0362L4D002112</t>
  </si>
  <si>
    <t>Bonita Cove</t>
  </si>
  <si>
    <t>FL0389L4D002109</t>
  </si>
  <si>
    <t>Casa Matias</t>
  </si>
  <si>
    <t>FL0390L4D002109</t>
  </si>
  <si>
    <t>Kolapi</t>
  </si>
  <si>
    <t>FL0431L4D002110</t>
  </si>
  <si>
    <t>Villa Aurora Consolidation</t>
  </si>
  <si>
    <t>FL0442L4D002110</t>
  </si>
  <si>
    <t>Little Riverbend Consolidation</t>
  </si>
  <si>
    <t>FL0443L4D002110</t>
  </si>
  <si>
    <t>Amistad</t>
  </si>
  <si>
    <t>FL0484L4D002108</t>
  </si>
  <si>
    <t>Transition to Homeownership (THOP)</t>
  </si>
  <si>
    <t>FL0492L4D002108</t>
  </si>
  <si>
    <t>FMR</t>
  </si>
  <si>
    <t>RRH</t>
  </si>
  <si>
    <t>Coalition Lift</t>
  </si>
  <si>
    <t>FL0587L4D002106</t>
  </si>
  <si>
    <t>Mother Seton PH</t>
  </si>
  <si>
    <t>FL0590L4D002106</t>
  </si>
  <si>
    <t>Project Dade Cares PSH</t>
  </si>
  <si>
    <t>FL0655L4D002105</t>
  </si>
  <si>
    <t>Liberty Village</t>
  </si>
  <si>
    <t>FL0656L4D002105</t>
  </si>
  <si>
    <t>Karis Village</t>
  </si>
  <si>
    <t>FL0657L4D002105</t>
  </si>
  <si>
    <t>Brother Keily Consolidation</t>
  </si>
  <si>
    <t>FL0703L4D002104</t>
  </si>
  <si>
    <t>Citrus Health Youth Housing Program</t>
  </si>
  <si>
    <t>FL0746L4D002103</t>
  </si>
  <si>
    <t>Joint TH &amp; PH-RRH</t>
  </si>
  <si>
    <t>Camillus HUD RRH</t>
  </si>
  <si>
    <t>FL0747L4D002103</t>
  </si>
  <si>
    <t>Moving Forward 2018 RRH</t>
  </si>
  <si>
    <t>FL0748L4D002103</t>
  </si>
  <si>
    <t>Montega</t>
  </si>
  <si>
    <t>FL0838L4D002102</t>
  </si>
  <si>
    <t>Community Connections Program</t>
  </si>
  <si>
    <t>FL0839L4D002102</t>
  </si>
  <si>
    <t>Northside Commons</t>
  </si>
  <si>
    <t>FL0918L4D002100</t>
  </si>
  <si>
    <t>New</t>
  </si>
  <si>
    <t>CoC Bonus</t>
  </si>
  <si>
    <t>MDC Domestic Violence Rapid Re-Housing Project</t>
  </si>
  <si>
    <t>FL0919D4D002100</t>
  </si>
  <si>
    <t>DV Bonus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</si>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</sst>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12F9-C8D4-44A0-9D7F-551E67CE8C03}">
  <sheetPr codeName="Sheet88">
    <pageSetUpPr fitToPage="1"/>
  </sheetPr>
  <dimension ref="A1:DG6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9" hidden="1" customWidth="1"/>
    <col min="104" max="106" width="7.6640625" hidden="1" customWidth="1"/>
    <col min="107" max="107" width="1.6640625" hidden="1" customWidth="1"/>
    <col min="108" max="108" width="5.796875" hidden="1" customWidth="1"/>
    <col min="109" max="109" width="6" hidden="1" customWidth="1"/>
    <col min="110" max="110" width="20" hidden="1" customWidth="1"/>
    <col min="111" max="111" width="16.46484375" hidden="1" customWidth="1"/>
  </cols>
  <sheetData>
    <row r="1" spans="1:111" ht="15" customHeight="1" x14ac:dyDescent="0.45">
      <c r="A1" s="1" t="s">
        <v>0</v>
      </c>
      <c r="B1" s="2" t="str">
        <f ca="1">INDIRECT("$DD$9")</f>
        <v>Miami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FL-600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Miami-Dade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Miami-Dade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39985561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515052</v>
      </c>
      <c r="H9" s="31">
        <v>0</v>
      </c>
      <c r="I9" s="31">
        <v>0</v>
      </c>
      <c r="J9" s="32">
        <v>0</v>
      </c>
      <c r="K9" s="33">
        <v>37679</v>
      </c>
      <c r="L9" s="34" t="s">
        <v>143</v>
      </c>
      <c r="M9" s="35">
        <v>0</v>
      </c>
      <c r="N9" s="35">
        <v>34</v>
      </c>
      <c r="O9" s="35">
        <v>0</v>
      </c>
      <c r="P9" s="35">
        <v>3</v>
      </c>
      <c r="Q9" s="35">
        <v>3</v>
      </c>
      <c r="R9" s="35">
        <v>0</v>
      </c>
      <c r="S9" s="35">
        <v>0</v>
      </c>
      <c r="T9" s="35">
        <v>0</v>
      </c>
      <c r="U9" s="36">
        <f t="shared" ref="U9:U65" si="0">SUM(M9:T9)</f>
        <v>40</v>
      </c>
      <c r="V9" s="37">
        <f t="shared" ref="V9:V65" si="1">SUM(F9:K9)</f>
        <v>552731</v>
      </c>
      <c r="W9" s="38"/>
      <c r="CT9">
        <v>185833</v>
      </c>
      <c r="CU9">
        <v>181807</v>
      </c>
      <c r="CV9" t="s">
        <v>36</v>
      </c>
      <c r="CW9">
        <v>1</v>
      </c>
      <c r="CX9" t="s">
        <v>37</v>
      </c>
      <c r="CY9" t="s">
        <v>38</v>
      </c>
      <c r="CZ9">
        <v>514571</v>
      </c>
      <c r="DA9">
        <v>514571</v>
      </c>
      <c r="DB9">
        <v>552731</v>
      </c>
      <c r="DC9" t="s">
        <v>39</v>
      </c>
      <c r="DD9" t="s">
        <v>40</v>
      </c>
      <c r="DE9" t="s">
        <v>31</v>
      </c>
      <c r="DF9" t="s">
        <v>41</v>
      </c>
      <c r="DG9" t="s">
        <v>32</v>
      </c>
    </row>
    <row r="10" spans="1:111" x14ac:dyDescent="0.45">
      <c r="A10" s="28" t="s">
        <v>32</v>
      </c>
      <c r="B10" s="28" t="s">
        <v>42</v>
      </c>
      <c r="C10" s="29" t="s">
        <v>43</v>
      </c>
      <c r="D10" s="29">
        <v>2023</v>
      </c>
      <c r="E10" s="30" t="s">
        <v>35</v>
      </c>
      <c r="F10" s="31">
        <v>0</v>
      </c>
      <c r="G10" s="31">
        <v>650760</v>
      </c>
      <c r="H10" s="31">
        <v>0</v>
      </c>
      <c r="I10" s="31">
        <v>0</v>
      </c>
      <c r="J10" s="32">
        <v>0</v>
      </c>
      <c r="K10" s="33">
        <v>47573</v>
      </c>
      <c r="L10" s="34" t="s">
        <v>143</v>
      </c>
      <c r="M10" s="35">
        <v>0</v>
      </c>
      <c r="N10" s="35">
        <v>55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55</v>
      </c>
      <c r="V10" s="37">
        <f t="shared" si="1"/>
        <v>698333</v>
      </c>
      <c r="W10" s="38"/>
      <c r="CT10">
        <v>183620</v>
      </c>
      <c r="CU10">
        <v>181807</v>
      </c>
      <c r="CV10" t="s">
        <v>36</v>
      </c>
      <c r="CW10">
        <v>1</v>
      </c>
      <c r="CX10" t="s">
        <v>37</v>
      </c>
      <c r="CY10" t="s">
        <v>38</v>
      </c>
      <c r="CZ10">
        <v>650153</v>
      </c>
      <c r="DA10">
        <v>650153</v>
      </c>
      <c r="DB10">
        <v>698333</v>
      </c>
      <c r="DC10" t="s">
        <v>39</v>
      </c>
      <c r="DD10" t="s">
        <v>40</v>
      </c>
      <c r="DE10" t="s">
        <v>31</v>
      </c>
      <c r="DF10" t="s">
        <v>41</v>
      </c>
      <c r="DG10" t="s">
        <v>32</v>
      </c>
    </row>
    <row r="11" spans="1:111" x14ac:dyDescent="0.45">
      <c r="A11" s="28" t="s">
        <v>32</v>
      </c>
      <c r="B11" s="28" t="s">
        <v>44</v>
      </c>
      <c r="C11" s="29" t="s">
        <v>45</v>
      </c>
      <c r="D11" s="29">
        <v>2023</v>
      </c>
      <c r="E11" s="30" t="s">
        <v>35</v>
      </c>
      <c r="F11" s="31">
        <v>151881</v>
      </c>
      <c r="G11" s="31">
        <v>0</v>
      </c>
      <c r="H11" s="31">
        <v>84398</v>
      </c>
      <c r="I11" s="31">
        <v>41549</v>
      </c>
      <c r="J11" s="32">
        <v>0</v>
      </c>
      <c r="K11" s="33">
        <v>14510</v>
      </c>
      <c r="L11" s="34" t="s">
        <v>38</v>
      </c>
      <c r="M11" s="35"/>
      <c r="N11" s="35"/>
      <c r="O11" s="35"/>
      <c r="P11" s="35"/>
      <c r="Q11" s="35"/>
      <c r="R11" s="35"/>
      <c r="S11" s="35"/>
      <c r="T11" s="35" t="s">
        <v>38</v>
      </c>
      <c r="U11" s="36">
        <f t="shared" si="0"/>
        <v>0</v>
      </c>
      <c r="V11" s="37">
        <f t="shared" si="1"/>
        <v>292338</v>
      </c>
      <c r="W11" s="38"/>
      <c r="CT11">
        <v>183621</v>
      </c>
      <c r="CU11">
        <v>181807</v>
      </c>
      <c r="CV11" t="s">
        <v>36</v>
      </c>
      <c r="CW11">
        <v>1</v>
      </c>
      <c r="CX11" t="s">
        <v>37</v>
      </c>
      <c r="CY11" t="s">
        <v>38</v>
      </c>
      <c r="CZ11">
        <v>278010</v>
      </c>
      <c r="DA11">
        <v>278010</v>
      </c>
      <c r="DB11">
        <v>292338</v>
      </c>
      <c r="DC11" t="s">
        <v>39</v>
      </c>
      <c r="DD11" t="s">
        <v>40</v>
      </c>
      <c r="DE11" t="s">
        <v>31</v>
      </c>
      <c r="DF11" t="s">
        <v>41</v>
      </c>
      <c r="DG11" t="s">
        <v>32</v>
      </c>
    </row>
    <row r="12" spans="1:111" x14ac:dyDescent="0.45">
      <c r="A12" s="28" t="s">
        <v>32</v>
      </c>
      <c r="B12" s="28" t="s">
        <v>46</v>
      </c>
      <c r="C12" s="29" t="s">
        <v>47</v>
      </c>
      <c r="D12" s="29">
        <v>2023</v>
      </c>
      <c r="E12" s="30" t="s">
        <v>48</v>
      </c>
      <c r="F12" s="31">
        <v>0</v>
      </c>
      <c r="G12" s="31">
        <v>0</v>
      </c>
      <c r="H12" s="31">
        <v>60946</v>
      </c>
      <c r="I12" s="31">
        <v>0</v>
      </c>
      <c r="J12" s="32">
        <v>0</v>
      </c>
      <c r="K12" s="33">
        <v>4266</v>
      </c>
      <c r="L12" s="34" t="s">
        <v>38</v>
      </c>
      <c r="M12" s="35"/>
      <c r="N12" s="35"/>
      <c r="O12" s="35"/>
      <c r="P12" s="35"/>
      <c r="Q12" s="35"/>
      <c r="R12" s="35"/>
      <c r="S12" s="35"/>
      <c r="T12" s="35" t="s">
        <v>38</v>
      </c>
      <c r="U12" s="36">
        <f t="shared" si="0"/>
        <v>0</v>
      </c>
      <c r="V12" s="37">
        <f t="shared" si="1"/>
        <v>65212</v>
      </c>
      <c r="W12" s="38"/>
      <c r="CT12">
        <v>183622</v>
      </c>
      <c r="CU12">
        <v>181807</v>
      </c>
      <c r="CV12" t="s">
        <v>36</v>
      </c>
      <c r="CW12">
        <v>1</v>
      </c>
      <c r="CY12" t="s">
        <v>38</v>
      </c>
      <c r="CZ12">
        <v>65212</v>
      </c>
      <c r="DA12">
        <v>65212</v>
      </c>
      <c r="DB12">
        <v>65212</v>
      </c>
      <c r="DC12" t="s">
        <v>39</v>
      </c>
      <c r="DD12" t="s">
        <v>40</v>
      </c>
      <c r="DE12" t="s">
        <v>31</v>
      </c>
      <c r="DF12" t="s">
        <v>41</v>
      </c>
      <c r="DG12" t="s">
        <v>32</v>
      </c>
    </row>
    <row r="13" spans="1:111" x14ac:dyDescent="0.45">
      <c r="A13" s="28" t="s">
        <v>32</v>
      </c>
      <c r="B13" s="28" t="s">
        <v>49</v>
      </c>
      <c r="C13" s="29" t="s">
        <v>50</v>
      </c>
      <c r="D13" s="29">
        <v>2023</v>
      </c>
      <c r="E13" s="30" t="s">
        <v>35</v>
      </c>
      <c r="F13" s="31">
        <v>0</v>
      </c>
      <c r="G13" s="31">
        <v>0</v>
      </c>
      <c r="H13" s="31">
        <v>52833</v>
      </c>
      <c r="I13" s="31">
        <v>156368</v>
      </c>
      <c r="J13" s="32">
        <v>0</v>
      </c>
      <c r="K13" s="33">
        <v>10593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219794</v>
      </c>
      <c r="W13" s="38" t="s">
        <v>145</v>
      </c>
      <c r="CT13">
        <v>183623</v>
      </c>
      <c r="CU13">
        <v>181807</v>
      </c>
      <c r="CV13" t="s">
        <v>36</v>
      </c>
      <c r="CW13">
        <v>1</v>
      </c>
      <c r="CX13" t="s">
        <v>37</v>
      </c>
      <c r="CY13" t="s">
        <v>38</v>
      </c>
      <c r="CZ13">
        <v>153950</v>
      </c>
      <c r="DA13">
        <v>153950</v>
      </c>
      <c r="DB13">
        <v>162289</v>
      </c>
      <c r="DC13" t="s">
        <v>39</v>
      </c>
      <c r="DD13" t="s">
        <v>40</v>
      </c>
      <c r="DE13" t="s">
        <v>31</v>
      </c>
      <c r="DF13" t="s">
        <v>41</v>
      </c>
      <c r="DG13" t="s">
        <v>32</v>
      </c>
    </row>
    <row r="14" spans="1:111" x14ac:dyDescent="0.45">
      <c r="A14" s="28" t="s">
        <v>32</v>
      </c>
      <c r="B14" s="28" t="s">
        <v>51</v>
      </c>
      <c r="C14" s="29" t="s">
        <v>52</v>
      </c>
      <c r="D14" s="29">
        <v>2023</v>
      </c>
      <c r="E14" s="30" t="s">
        <v>35</v>
      </c>
      <c r="F14" s="31">
        <v>23806</v>
      </c>
      <c r="G14" s="31">
        <v>0</v>
      </c>
      <c r="H14" s="31">
        <v>254365</v>
      </c>
      <c r="I14" s="31">
        <v>140876</v>
      </c>
      <c r="J14" s="32">
        <v>0</v>
      </c>
      <c r="K14" s="33">
        <v>25811</v>
      </c>
      <c r="L14" s="34" t="s">
        <v>38</v>
      </c>
      <c r="M14" s="35"/>
      <c r="N14" s="35"/>
      <c r="O14" s="35"/>
      <c r="P14" s="35"/>
      <c r="Q14" s="35"/>
      <c r="R14" s="35"/>
      <c r="S14" s="35"/>
      <c r="T14" s="35" t="s">
        <v>38</v>
      </c>
      <c r="U14" s="36">
        <f t="shared" si="0"/>
        <v>0</v>
      </c>
      <c r="V14" s="37">
        <f t="shared" si="1"/>
        <v>444858</v>
      </c>
      <c r="W14" s="38"/>
      <c r="CT14">
        <v>183625</v>
      </c>
      <c r="CU14">
        <v>181807</v>
      </c>
      <c r="CV14" t="s">
        <v>36</v>
      </c>
      <c r="CW14">
        <v>1</v>
      </c>
      <c r="CX14" t="s">
        <v>37</v>
      </c>
      <c r="CY14" t="s">
        <v>38</v>
      </c>
      <c r="CZ14">
        <v>432660</v>
      </c>
      <c r="DA14">
        <v>432660</v>
      </c>
      <c r="DB14">
        <v>444858</v>
      </c>
      <c r="DC14" t="s">
        <v>39</v>
      </c>
      <c r="DD14" t="s">
        <v>40</v>
      </c>
      <c r="DE14" t="s">
        <v>31</v>
      </c>
      <c r="DF14" t="s">
        <v>41</v>
      </c>
      <c r="DG14" t="s">
        <v>32</v>
      </c>
    </row>
    <row r="15" spans="1:111" x14ac:dyDescent="0.45">
      <c r="A15" s="28" t="s">
        <v>32</v>
      </c>
      <c r="B15" s="28" t="s">
        <v>53</v>
      </c>
      <c r="C15" s="29" t="s">
        <v>54</v>
      </c>
      <c r="D15" s="29">
        <v>2023</v>
      </c>
      <c r="E15" s="30" t="s">
        <v>35</v>
      </c>
      <c r="F15" s="31">
        <v>0</v>
      </c>
      <c r="G15" s="31">
        <v>3246120</v>
      </c>
      <c r="H15" s="31">
        <v>0</v>
      </c>
      <c r="I15" s="31">
        <v>0</v>
      </c>
      <c r="J15" s="32">
        <v>0</v>
      </c>
      <c r="K15" s="33">
        <v>238355</v>
      </c>
      <c r="L15" s="34" t="s">
        <v>143</v>
      </c>
      <c r="M15" s="35">
        <v>0</v>
      </c>
      <c r="N15" s="35">
        <v>1</v>
      </c>
      <c r="O15" s="35">
        <v>153</v>
      </c>
      <c r="P15" s="35">
        <v>52</v>
      </c>
      <c r="Q15" s="35">
        <v>31</v>
      </c>
      <c r="R15" s="35">
        <v>0</v>
      </c>
      <c r="S15" s="35">
        <v>0</v>
      </c>
      <c r="T15" s="35">
        <v>0</v>
      </c>
      <c r="U15" s="36">
        <f t="shared" si="0"/>
        <v>237</v>
      </c>
      <c r="V15" s="37">
        <f t="shared" si="1"/>
        <v>3484475</v>
      </c>
      <c r="W15" s="38" t="s">
        <v>145</v>
      </c>
      <c r="CT15">
        <v>185991</v>
      </c>
      <c r="CU15">
        <v>181807</v>
      </c>
      <c r="CV15" t="s">
        <v>36</v>
      </c>
      <c r="CW15">
        <v>1</v>
      </c>
      <c r="CX15" t="s">
        <v>37</v>
      </c>
      <c r="CY15" t="s">
        <v>38</v>
      </c>
      <c r="CZ15">
        <v>2862869</v>
      </c>
      <c r="DA15">
        <v>2862869</v>
      </c>
      <c r="DB15">
        <v>3074525</v>
      </c>
      <c r="DC15" t="s">
        <v>39</v>
      </c>
      <c r="DD15" t="s">
        <v>40</v>
      </c>
      <c r="DE15" t="s">
        <v>31</v>
      </c>
      <c r="DF15" t="s">
        <v>41</v>
      </c>
      <c r="DG15" t="s">
        <v>32</v>
      </c>
    </row>
    <row r="16" spans="1:111" x14ac:dyDescent="0.45">
      <c r="A16" s="28" t="s">
        <v>32</v>
      </c>
      <c r="B16" s="28" t="s">
        <v>55</v>
      </c>
      <c r="C16" s="29" t="s">
        <v>56</v>
      </c>
      <c r="D16" s="29">
        <v>2023</v>
      </c>
      <c r="E16" s="30" t="s">
        <v>35</v>
      </c>
      <c r="F16" s="31">
        <v>0</v>
      </c>
      <c r="G16" s="31">
        <v>0</v>
      </c>
      <c r="H16" s="31">
        <v>193829</v>
      </c>
      <c r="I16" s="31">
        <v>139811</v>
      </c>
      <c r="J16" s="32">
        <v>0</v>
      </c>
      <c r="K16" s="33">
        <v>19734</v>
      </c>
      <c r="L16" s="34" t="s">
        <v>38</v>
      </c>
      <c r="M16" s="35"/>
      <c r="N16" s="35"/>
      <c r="O16" s="35"/>
      <c r="P16" s="35"/>
      <c r="Q16" s="35"/>
      <c r="R16" s="35"/>
      <c r="S16" s="35"/>
      <c r="T16" s="35" t="s">
        <v>38</v>
      </c>
      <c r="U16" s="36">
        <f t="shared" si="0"/>
        <v>0</v>
      </c>
      <c r="V16" s="37">
        <f t="shared" si="1"/>
        <v>353374</v>
      </c>
      <c r="W16" s="38"/>
      <c r="CT16">
        <v>183627</v>
      </c>
      <c r="CU16">
        <v>181807</v>
      </c>
      <c r="CV16" t="s">
        <v>36</v>
      </c>
      <c r="CW16">
        <v>1</v>
      </c>
      <c r="CX16" t="s">
        <v>37</v>
      </c>
      <c r="CY16" t="s">
        <v>38</v>
      </c>
      <c r="CZ16">
        <v>343018</v>
      </c>
      <c r="DA16">
        <v>343018</v>
      </c>
      <c r="DB16">
        <v>353374</v>
      </c>
      <c r="DC16" t="s">
        <v>39</v>
      </c>
      <c r="DD16" t="s">
        <v>40</v>
      </c>
      <c r="DE16" t="s">
        <v>31</v>
      </c>
      <c r="DF16" t="s">
        <v>41</v>
      </c>
      <c r="DG16" t="s">
        <v>32</v>
      </c>
    </row>
    <row r="17" spans="1:111" x14ac:dyDescent="0.45">
      <c r="A17" s="28" t="s">
        <v>32</v>
      </c>
      <c r="B17" s="28" t="s">
        <v>57</v>
      </c>
      <c r="C17" s="29" t="s">
        <v>58</v>
      </c>
      <c r="D17" s="29">
        <v>2023</v>
      </c>
      <c r="E17" s="30" t="s">
        <v>35</v>
      </c>
      <c r="F17" s="31">
        <v>1008661</v>
      </c>
      <c r="G17" s="31">
        <v>0</v>
      </c>
      <c r="H17" s="31">
        <v>140733</v>
      </c>
      <c r="I17" s="31">
        <v>68345</v>
      </c>
      <c r="J17" s="32">
        <v>0</v>
      </c>
      <c r="K17" s="33">
        <v>57724</v>
      </c>
      <c r="L17" s="34" t="s">
        <v>38</v>
      </c>
      <c r="M17" s="35"/>
      <c r="N17" s="35"/>
      <c r="O17" s="35"/>
      <c r="P17" s="35"/>
      <c r="Q17" s="35"/>
      <c r="R17" s="35"/>
      <c r="S17" s="35"/>
      <c r="T17" s="35" t="s">
        <v>38</v>
      </c>
      <c r="U17" s="36">
        <f t="shared" si="0"/>
        <v>0</v>
      </c>
      <c r="V17" s="37">
        <f t="shared" si="1"/>
        <v>1275463</v>
      </c>
      <c r="W17" s="38"/>
      <c r="CT17">
        <v>183628</v>
      </c>
      <c r="CU17">
        <v>181807</v>
      </c>
      <c r="CV17" t="s">
        <v>36</v>
      </c>
      <c r="CW17">
        <v>1</v>
      </c>
      <c r="CX17" t="s">
        <v>37</v>
      </c>
      <c r="CY17" t="s">
        <v>38</v>
      </c>
      <c r="CZ17">
        <v>1195684</v>
      </c>
      <c r="DA17">
        <v>1195684</v>
      </c>
      <c r="DB17">
        <v>1275463</v>
      </c>
      <c r="DC17" t="s">
        <v>39</v>
      </c>
      <c r="DD17" t="s">
        <v>40</v>
      </c>
      <c r="DE17" t="s">
        <v>31</v>
      </c>
      <c r="DF17" t="s">
        <v>41</v>
      </c>
      <c r="DG17" t="s">
        <v>32</v>
      </c>
    </row>
    <row r="18" spans="1:111" x14ac:dyDescent="0.45">
      <c r="A18" s="28" t="s">
        <v>59</v>
      </c>
      <c r="B18" s="28" t="s">
        <v>60</v>
      </c>
      <c r="C18" s="29" t="s">
        <v>61</v>
      </c>
      <c r="D18" s="29">
        <v>2023</v>
      </c>
      <c r="E18" s="30" t="s">
        <v>35</v>
      </c>
      <c r="F18" s="31">
        <v>771211</v>
      </c>
      <c r="G18" s="31">
        <v>0</v>
      </c>
      <c r="H18" s="31">
        <v>148123</v>
      </c>
      <c r="I18" s="31">
        <v>49369</v>
      </c>
      <c r="J18" s="32">
        <v>0</v>
      </c>
      <c r="K18" s="33">
        <v>45765</v>
      </c>
      <c r="L18" s="34" t="s">
        <v>38</v>
      </c>
      <c r="M18" s="35"/>
      <c r="N18" s="35"/>
      <c r="O18" s="35"/>
      <c r="P18" s="35"/>
      <c r="Q18" s="35"/>
      <c r="R18" s="35"/>
      <c r="S18" s="35"/>
      <c r="T18" s="35" t="s">
        <v>38</v>
      </c>
      <c r="U18" s="36">
        <f t="shared" si="0"/>
        <v>0</v>
      </c>
      <c r="V18" s="37">
        <f t="shared" si="1"/>
        <v>1014468</v>
      </c>
      <c r="W18" s="38"/>
      <c r="CT18">
        <v>182343</v>
      </c>
      <c r="CU18">
        <v>181807</v>
      </c>
      <c r="CV18" t="s">
        <v>36</v>
      </c>
      <c r="CW18">
        <v>1</v>
      </c>
      <c r="CX18" t="s">
        <v>37</v>
      </c>
      <c r="CY18" t="s">
        <v>38</v>
      </c>
      <c r="CZ18">
        <v>953684</v>
      </c>
      <c r="DA18">
        <v>953684</v>
      </c>
      <c r="DB18">
        <v>1014468</v>
      </c>
      <c r="DC18" t="s">
        <v>39</v>
      </c>
      <c r="DD18" t="s">
        <v>40</v>
      </c>
      <c r="DE18" t="s">
        <v>31</v>
      </c>
      <c r="DF18" t="s">
        <v>41</v>
      </c>
      <c r="DG18" t="s">
        <v>32</v>
      </c>
    </row>
    <row r="19" spans="1:111" x14ac:dyDescent="0.45">
      <c r="A19" s="28" t="s">
        <v>32</v>
      </c>
      <c r="B19" s="28" t="s">
        <v>62</v>
      </c>
      <c r="C19" s="29" t="s">
        <v>63</v>
      </c>
      <c r="D19" s="29">
        <v>2023</v>
      </c>
      <c r="E19" s="30" t="s">
        <v>35</v>
      </c>
      <c r="F19" s="31">
        <v>143584</v>
      </c>
      <c r="G19" s="31">
        <v>0</v>
      </c>
      <c r="H19" s="31">
        <v>17844</v>
      </c>
      <c r="I19" s="31">
        <v>43046</v>
      </c>
      <c r="J19" s="32">
        <v>0</v>
      </c>
      <c r="K19" s="33">
        <v>10563</v>
      </c>
      <c r="L19" s="34" t="s">
        <v>38</v>
      </c>
      <c r="M19" s="35"/>
      <c r="N19" s="35"/>
      <c r="O19" s="35"/>
      <c r="P19" s="35"/>
      <c r="Q19" s="35"/>
      <c r="R19" s="35"/>
      <c r="S19" s="35"/>
      <c r="T19" s="35" t="s">
        <v>38</v>
      </c>
      <c r="U19" s="36">
        <f t="shared" si="0"/>
        <v>0</v>
      </c>
      <c r="V19" s="37">
        <f t="shared" si="1"/>
        <v>215037</v>
      </c>
      <c r="W19" s="38"/>
      <c r="CT19">
        <v>183629</v>
      </c>
      <c r="CU19">
        <v>181807</v>
      </c>
      <c r="CV19" t="s">
        <v>36</v>
      </c>
      <c r="CW19">
        <v>1</v>
      </c>
      <c r="CX19" t="s">
        <v>37</v>
      </c>
      <c r="CY19" t="s">
        <v>38</v>
      </c>
      <c r="CZ19">
        <v>201212</v>
      </c>
      <c r="DA19">
        <v>201212</v>
      </c>
      <c r="DB19">
        <v>215037</v>
      </c>
      <c r="DC19" t="s">
        <v>39</v>
      </c>
      <c r="DD19" t="s">
        <v>40</v>
      </c>
      <c r="DE19" t="s">
        <v>31</v>
      </c>
      <c r="DF19" t="s">
        <v>41</v>
      </c>
      <c r="DG19" t="s">
        <v>32</v>
      </c>
    </row>
    <row r="20" spans="1:111" x14ac:dyDescent="0.45">
      <c r="A20" s="28" t="s">
        <v>32</v>
      </c>
      <c r="B20" s="28" t="s">
        <v>64</v>
      </c>
      <c r="C20" s="29" t="s">
        <v>65</v>
      </c>
      <c r="D20" s="29">
        <v>2023</v>
      </c>
      <c r="E20" s="30" t="s">
        <v>35</v>
      </c>
      <c r="F20" s="31">
        <v>2056110</v>
      </c>
      <c r="G20" s="31">
        <v>0</v>
      </c>
      <c r="H20" s="31">
        <v>756889</v>
      </c>
      <c r="I20" s="31">
        <v>231635</v>
      </c>
      <c r="J20" s="32">
        <v>0</v>
      </c>
      <c r="K20" s="33">
        <v>162050</v>
      </c>
      <c r="L20" s="34" t="s">
        <v>38</v>
      </c>
      <c r="M20" s="35"/>
      <c r="N20" s="35"/>
      <c r="O20" s="35"/>
      <c r="P20" s="35"/>
      <c r="Q20" s="35"/>
      <c r="R20" s="35"/>
      <c r="S20" s="35"/>
      <c r="T20" s="35" t="s">
        <v>38</v>
      </c>
      <c r="U20" s="36">
        <f t="shared" si="0"/>
        <v>0</v>
      </c>
      <c r="V20" s="37">
        <f t="shared" si="1"/>
        <v>3206684</v>
      </c>
      <c r="W20" s="38"/>
      <c r="CT20">
        <v>186027</v>
      </c>
      <c r="CU20">
        <v>181807</v>
      </c>
      <c r="CV20" t="s">
        <v>36</v>
      </c>
      <c r="CW20">
        <v>1</v>
      </c>
      <c r="CX20" t="s">
        <v>37</v>
      </c>
      <c r="CY20" t="s">
        <v>38</v>
      </c>
      <c r="CZ20">
        <v>3037222</v>
      </c>
      <c r="DA20">
        <v>3037222</v>
      </c>
      <c r="DB20">
        <v>3206684</v>
      </c>
      <c r="DC20" t="s">
        <v>39</v>
      </c>
      <c r="DD20" t="s">
        <v>40</v>
      </c>
      <c r="DE20" t="s">
        <v>31</v>
      </c>
      <c r="DF20" t="s">
        <v>41</v>
      </c>
      <c r="DG20" t="s">
        <v>32</v>
      </c>
    </row>
    <row r="21" spans="1:111" x14ac:dyDescent="0.45">
      <c r="A21" s="28" t="s">
        <v>32</v>
      </c>
      <c r="B21" s="28" t="s">
        <v>66</v>
      </c>
      <c r="C21" s="29" t="s">
        <v>67</v>
      </c>
      <c r="D21" s="29">
        <v>2023</v>
      </c>
      <c r="E21" s="30" t="s">
        <v>35</v>
      </c>
      <c r="F21" s="31">
        <v>0</v>
      </c>
      <c r="G21" s="31">
        <v>0</v>
      </c>
      <c r="H21" s="31">
        <v>148987</v>
      </c>
      <c r="I21" s="31">
        <v>32117</v>
      </c>
      <c r="J21" s="32">
        <v>0</v>
      </c>
      <c r="K21" s="33">
        <v>12084</v>
      </c>
      <c r="L21" s="34" t="s">
        <v>38</v>
      </c>
      <c r="M21" s="35"/>
      <c r="N21" s="35"/>
      <c r="O21" s="35"/>
      <c r="P21" s="35"/>
      <c r="Q21" s="35"/>
      <c r="R21" s="35"/>
      <c r="S21" s="35"/>
      <c r="T21" s="35" t="s">
        <v>38</v>
      </c>
      <c r="U21" s="36">
        <f t="shared" si="0"/>
        <v>0</v>
      </c>
      <c r="V21" s="37">
        <f t="shared" si="1"/>
        <v>193188</v>
      </c>
      <c r="W21" s="38"/>
      <c r="CT21">
        <v>183631</v>
      </c>
      <c r="CU21">
        <v>181807</v>
      </c>
      <c r="CV21" t="s">
        <v>36</v>
      </c>
      <c r="CW21">
        <v>1</v>
      </c>
      <c r="CX21" t="s">
        <v>37</v>
      </c>
      <c r="CY21" t="s">
        <v>38</v>
      </c>
      <c r="CZ21">
        <v>190809</v>
      </c>
      <c r="DA21">
        <v>190809</v>
      </c>
      <c r="DB21">
        <v>193188</v>
      </c>
      <c r="DC21" t="s">
        <v>39</v>
      </c>
      <c r="DD21" t="s">
        <v>40</v>
      </c>
      <c r="DE21" t="s">
        <v>31</v>
      </c>
      <c r="DF21" t="s">
        <v>41</v>
      </c>
      <c r="DG21" t="s">
        <v>32</v>
      </c>
    </row>
    <row r="22" spans="1:111" x14ac:dyDescent="0.45">
      <c r="A22" s="28" t="s">
        <v>32</v>
      </c>
      <c r="B22" s="28" t="s">
        <v>68</v>
      </c>
      <c r="C22" s="29" t="s">
        <v>69</v>
      </c>
      <c r="D22" s="29">
        <v>2023</v>
      </c>
      <c r="E22" s="30" t="s">
        <v>35</v>
      </c>
      <c r="F22" s="31">
        <v>0</v>
      </c>
      <c r="G22" s="31">
        <v>0</v>
      </c>
      <c r="H22" s="31">
        <v>351436</v>
      </c>
      <c r="I22" s="31">
        <v>136827</v>
      </c>
      <c r="J22" s="32">
        <v>0</v>
      </c>
      <c r="K22" s="33">
        <v>30649</v>
      </c>
      <c r="L22" s="34" t="s">
        <v>38</v>
      </c>
      <c r="M22" s="35"/>
      <c r="N22" s="35"/>
      <c r="O22" s="35"/>
      <c r="P22" s="35"/>
      <c r="Q22" s="35"/>
      <c r="R22" s="35"/>
      <c r="S22" s="35"/>
      <c r="T22" s="35" t="s">
        <v>38</v>
      </c>
      <c r="U22" s="36">
        <f t="shared" si="0"/>
        <v>0</v>
      </c>
      <c r="V22" s="37">
        <f t="shared" si="1"/>
        <v>518912</v>
      </c>
      <c r="W22" s="38" t="s">
        <v>145</v>
      </c>
      <c r="CT22">
        <v>183634</v>
      </c>
      <c r="CU22">
        <v>181807</v>
      </c>
      <c r="CV22" t="s">
        <v>36</v>
      </c>
      <c r="CW22">
        <v>1</v>
      </c>
      <c r="CX22" t="s">
        <v>37</v>
      </c>
      <c r="CY22" t="s">
        <v>38</v>
      </c>
      <c r="CZ22">
        <v>390816</v>
      </c>
      <c r="DA22">
        <v>390816</v>
      </c>
      <c r="DB22">
        <v>398710</v>
      </c>
      <c r="DC22" t="s">
        <v>39</v>
      </c>
      <c r="DD22" t="s">
        <v>40</v>
      </c>
      <c r="DE22" t="s">
        <v>31</v>
      </c>
      <c r="DF22" t="s">
        <v>41</v>
      </c>
      <c r="DG22" t="s">
        <v>32</v>
      </c>
    </row>
    <row r="23" spans="1:111" x14ac:dyDescent="0.45">
      <c r="A23" s="28" t="s">
        <v>32</v>
      </c>
      <c r="B23" s="28" t="s">
        <v>70</v>
      </c>
      <c r="C23" s="29" t="s">
        <v>71</v>
      </c>
      <c r="D23" s="29">
        <v>2023</v>
      </c>
      <c r="E23" s="30" t="s">
        <v>35</v>
      </c>
      <c r="F23" s="31">
        <v>0</v>
      </c>
      <c r="G23" s="31">
        <v>188232</v>
      </c>
      <c r="H23" s="31">
        <v>0</v>
      </c>
      <c r="I23" s="31">
        <v>0</v>
      </c>
      <c r="J23" s="32">
        <v>0</v>
      </c>
      <c r="K23" s="33">
        <v>9985</v>
      </c>
      <c r="L23" s="34" t="s">
        <v>143</v>
      </c>
      <c r="M23" s="35">
        <v>0</v>
      </c>
      <c r="N23" s="35">
        <v>22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22</v>
      </c>
      <c r="V23" s="37">
        <f t="shared" si="1"/>
        <v>198217</v>
      </c>
      <c r="W23" s="38"/>
      <c r="CT23">
        <v>183635</v>
      </c>
      <c r="CU23">
        <v>181807</v>
      </c>
      <c r="CV23" t="s">
        <v>36</v>
      </c>
      <c r="CW23">
        <v>1</v>
      </c>
      <c r="CX23" t="s">
        <v>37</v>
      </c>
      <c r="CY23" t="s">
        <v>38</v>
      </c>
      <c r="CZ23">
        <v>184225</v>
      </c>
      <c r="DA23">
        <v>184225</v>
      </c>
      <c r="DB23">
        <v>198217</v>
      </c>
      <c r="DC23" t="s">
        <v>39</v>
      </c>
      <c r="DD23" t="s">
        <v>40</v>
      </c>
      <c r="DE23" t="s">
        <v>31</v>
      </c>
      <c r="DF23" t="s">
        <v>41</v>
      </c>
      <c r="DG23" t="s">
        <v>32</v>
      </c>
    </row>
    <row r="24" spans="1:111" x14ac:dyDescent="0.45">
      <c r="A24" s="28" t="s">
        <v>32</v>
      </c>
      <c r="B24" s="28" t="s">
        <v>72</v>
      </c>
      <c r="C24" s="29" t="s">
        <v>73</v>
      </c>
      <c r="D24" s="29">
        <v>2023</v>
      </c>
      <c r="E24" s="30" t="s">
        <v>48</v>
      </c>
      <c r="F24" s="31">
        <v>0</v>
      </c>
      <c r="G24" s="31">
        <v>0</v>
      </c>
      <c r="H24" s="31">
        <v>650020</v>
      </c>
      <c r="I24" s="31">
        <v>0</v>
      </c>
      <c r="J24" s="32">
        <v>0</v>
      </c>
      <c r="K24" s="33">
        <v>45500</v>
      </c>
      <c r="L24" s="34" t="s">
        <v>38</v>
      </c>
      <c r="M24" s="35"/>
      <c r="N24" s="35"/>
      <c r="O24" s="35"/>
      <c r="P24" s="35"/>
      <c r="Q24" s="35"/>
      <c r="R24" s="35"/>
      <c r="S24" s="35"/>
      <c r="T24" s="35" t="s">
        <v>38</v>
      </c>
      <c r="U24" s="36">
        <f t="shared" si="0"/>
        <v>0</v>
      </c>
      <c r="V24" s="37">
        <f t="shared" si="1"/>
        <v>695520</v>
      </c>
      <c r="W24" s="38"/>
      <c r="CT24">
        <v>186109</v>
      </c>
      <c r="CU24">
        <v>181807</v>
      </c>
      <c r="CV24" t="s">
        <v>36</v>
      </c>
      <c r="CW24">
        <v>1</v>
      </c>
      <c r="CY24" t="s">
        <v>38</v>
      </c>
      <c r="CZ24">
        <v>695520</v>
      </c>
      <c r="DA24">
        <v>695520</v>
      </c>
      <c r="DB24">
        <v>695520</v>
      </c>
      <c r="DC24" t="s">
        <v>39</v>
      </c>
      <c r="DD24" t="s">
        <v>40</v>
      </c>
      <c r="DE24" t="s">
        <v>31</v>
      </c>
      <c r="DF24" t="s">
        <v>41</v>
      </c>
      <c r="DG24" t="s">
        <v>32</v>
      </c>
    </row>
    <row r="25" spans="1:111" x14ac:dyDescent="0.45">
      <c r="A25" s="28" t="s">
        <v>32</v>
      </c>
      <c r="B25" s="28" t="s">
        <v>74</v>
      </c>
      <c r="C25" s="29" t="s">
        <v>75</v>
      </c>
      <c r="D25" s="29">
        <v>2023</v>
      </c>
      <c r="E25" s="30" t="s">
        <v>35</v>
      </c>
      <c r="F25" s="31">
        <v>567471</v>
      </c>
      <c r="G25" s="31">
        <v>0</v>
      </c>
      <c r="H25" s="31">
        <v>312739</v>
      </c>
      <c r="I25" s="31">
        <v>10430</v>
      </c>
      <c r="J25" s="32">
        <v>0</v>
      </c>
      <c r="K25" s="33">
        <v>65178</v>
      </c>
      <c r="L25" s="34" t="s">
        <v>38</v>
      </c>
      <c r="M25" s="35"/>
      <c r="N25" s="35"/>
      <c r="O25" s="35"/>
      <c r="P25" s="35"/>
      <c r="Q25" s="35"/>
      <c r="R25" s="35"/>
      <c r="S25" s="35"/>
      <c r="T25" s="35" t="s">
        <v>38</v>
      </c>
      <c r="U25" s="36">
        <f t="shared" si="0"/>
        <v>0</v>
      </c>
      <c r="V25" s="37">
        <f t="shared" si="1"/>
        <v>955818</v>
      </c>
      <c r="W25" s="38"/>
      <c r="CT25">
        <v>183637</v>
      </c>
      <c r="CU25">
        <v>181807</v>
      </c>
      <c r="CV25" t="s">
        <v>36</v>
      </c>
      <c r="CW25">
        <v>1</v>
      </c>
      <c r="CX25" t="s">
        <v>37</v>
      </c>
      <c r="CY25" t="s">
        <v>38</v>
      </c>
      <c r="CZ25">
        <v>913010</v>
      </c>
      <c r="DA25">
        <v>913010</v>
      </c>
      <c r="DB25">
        <v>955818</v>
      </c>
      <c r="DC25" t="s">
        <v>39</v>
      </c>
      <c r="DD25" t="s">
        <v>40</v>
      </c>
      <c r="DE25" t="s">
        <v>31</v>
      </c>
      <c r="DF25" t="s">
        <v>41</v>
      </c>
      <c r="DG25" t="s">
        <v>32</v>
      </c>
    </row>
    <row r="26" spans="1:111" x14ac:dyDescent="0.45">
      <c r="A26" s="28" t="s">
        <v>32</v>
      </c>
      <c r="B26" s="28" t="s">
        <v>76</v>
      </c>
      <c r="C26" s="29" t="s">
        <v>77</v>
      </c>
      <c r="D26" s="29">
        <v>2023</v>
      </c>
      <c r="E26" s="30" t="s">
        <v>35</v>
      </c>
      <c r="F26" s="31">
        <v>109031</v>
      </c>
      <c r="G26" s="31">
        <v>0</v>
      </c>
      <c r="H26" s="31">
        <v>32814</v>
      </c>
      <c r="I26" s="31">
        <v>24707</v>
      </c>
      <c r="J26" s="32">
        <v>0</v>
      </c>
      <c r="K26" s="33">
        <v>8333</v>
      </c>
      <c r="L26" s="34" t="s">
        <v>38</v>
      </c>
      <c r="M26" s="35"/>
      <c r="N26" s="35"/>
      <c r="O26" s="35"/>
      <c r="P26" s="35"/>
      <c r="Q26" s="35"/>
      <c r="R26" s="35"/>
      <c r="S26" s="35"/>
      <c r="T26" s="35" t="s">
        <v>38</v>
      </c>
      <c r="U26" s="36">
        <f t="shared" si="0"/>
        <v>0</v>
      </c>
      <c r="V26" s="37">
        <f t="shared" si="1"/>
        <v>174885</v>
      </c>
      <c r="W26" s="38"/>
      <c r="CT26">
        <v>183638</v>
      </c>
      <c r="CU26">
        <v>181807</v>
      </c>
      <c r="CV26" t="s">
        <v>36</v>
      </c>
      <c r="CW26">
        <v>1</v>
      </c>
      <c r="CX26" t="s">
        <v>37</v>
      </c>
      <c r="CY26" t="s">
        <v>38</v>
      </c>
      <c r="CZ26">
        <v>164979</v>
      </c>
      <c r="DA26">
        <v>164979</v>
      </c>
      <c r="DB26">
        <v>174885</v>
      </c>
      <c r="DC26" t="s">
        <v>39</v>
      </c>
      <c r="DD26" t="s">
        <v>40</v>
      </c>
      <c r="DE26" t="s">
        <v>31</v>
      </c>
      <c r="DF26" t="s">
        <v>41</v>
      </c>
      <c r="DG26" t="s">
        <v>32</v>
      </c>
    </row>
    <row r="27" spans="1:111" x14ac:dyDescent="0.45">
      <c r="A27" s="28" t="s">
        <v>78</v>
      </c>
      <c r="B27" s="28" t="s">
        <v>79</v>
      </c>
      <c r="C27" s="29" t="s">
        <v>80</v>
      </c>
      <c r="D27" s="29">
        <v>2023</v>
      </c>
      <c r="E27" s="30" t="s">
        <v>35</v>
      </c>
      <c r="F27" s="31">
        <v>0</v>
      </c>
      <c r="G27" s="31">
        <v>0</v>
      </c>
      <c r="H27" s="31">
        <v>164274</v>
      </c>
      <c r="I27" s="31">
        <v>358206</v>
      </c>
      <c r="J27" s="32">
        <v>0</v>
      </c>
      <c r="K27" s="33">
        <v>27299</v>
      </c>
      <c r="L27" s="34" t="s">
        <v>38</v>
      </c>
      <c r="M27" s="35"/>
      <c r="N27" s="35"/>
      <c r="O27" s="35"/>
      <c r="P27" s="35"/>
      <c r="Q27" s="35"/>
      <c r="R27" s="35"/>
      <c r="S27" s="35"/>
      <c r="T27" s="35" t="s">
        <v>38</v>
      </c>
      <c r="U27" s="36">
        <f t="shared" si="0"/>
        <v>0</v>
      </c>
      <c r="V27" s="37">
        <f t="shared" si="1"/>
        <v>549779</v>
      </c>
      <c r="W27" s="38"/>
      <c r="CT27">
        <v>190438</v>
      </c>
      <c r="CU27">
        <v>181807</v>
      </c>
      <c r="CV27" t="s">
        <v>36</v>
      </c>
      <c r="CW27">
        <v>1</v>
      </c>
      <c r="CX27" t="s">
        <v>37</v>
      </c>
      <c r="CY27" t="s">
        <v>38</v>
      </c>
      <c r="CZ27">
        <v>523245</v>
      </c>
      <c r="DA27">
        <v>523245</v>
      </c>
      <c r="DB27">
        <v>549779</v>
      </c>
      <c r="DC27" t="s">
        <v>39</v>
      </c>
      <c r="DD27" t="s">
        <v>40</v>
      </c>
      <c r="DE27" t="s">
        <v>31</v>
      </c>
      <c r="DF27" t="s">
        <v>41</v>
      </c>
      <c r="DG27" t="s">
        <v>32</v>
      </c>
    </row>
    <row r="28" spans="1:111" x14ac:dyDescent="0.45">
      <c r="A28" s="28" t="s">
        <v>32</v>
      </c>
      <c r="B28" s="28" t="s">
        <v>81</v>
      </c>
      <c r="C28" s="29" t="s">
        <v>82</v>
      </c>
      <c r="D28" s="29">
        <v>2023</v>
      </c>
      <c r="E28" s="30" t="s">
        <v>35</v>
      </c>
      <c r="F28" s="31">
        <v>325374</v>
      </c>
      <c r="G28" s="31">
        <v>0</v>
      </c>
      <c r="H28" s="31">
        <v>137620</v>
      </c>
      <c r="I28" s="31">
        <v>53261</v>
      </c>
      <c r="J28" s="32">
        <v>0</v>
      </c>
      <c r="K28" s="33">
        <v>26325</v>
      </c>
      <c r="L28" s="34" t="s">
        <v>38</v>
      </c>
      <c r="M28" s="35"/>
      <c r="N28" s="35"/>
      <c r="O28" s="35"/>
      <c r="P28" s="35"/>
      <c r="Q28" s="35"/>
      <c r="R28" s="35"/>
      <c r="S28" s="35"/>
      <c r="T28" s="35" t="s">
        <v>38</v>
      </c>
      <c r="U28" s="36">
        <f t="shared" si="0"/>
        <v>0</v>
      </c>
      <c r="V28" s="37">
        <f t="shared" si="1"/>
        <v>542580</v>
      </c>
      <c r="W28" s="38"/>
      <c r="CT28">
        <v>183639</v>
      </c>
      <c r="CU28">
        <v>181807</v>
      </c>
      <c r="CV28" t="s">
        <v>36</v>
      </c>
      <c r="CW28">
        <v>1</v>
      </c>
      <c r="CX28" t="s">
        <v>37</v>
      </c>
      <c r="CY28" t="s">
        <v>38</v>
      </c>
      <c r="CZ28">
        <v>514533</v>
      </c>
      <c r="DA28">
        <v>514533</v>
      </c>
      <c r="DB28">
        <v>542580</v>
      </c>
      <c r="DC28" t="s">
        <v>39</v>
      </c>
      <c r="DD28" t="s">
        <v>40</v>
      </c>
      <c r="DE28" t="s">
        <v>31</v>
      </c>
      <c r="DF28" t="s">
        <v>41</v>
      </c>
      <c r="DG28" t="s">
        <v>32</v>
      </c>
    </row>
    <row r="29" spans="1:111" x14ac:dyDescent="0.45">
      <c r="A29" s="28" t="s">
        <v>32</v>
      </c>
      <c r="B29" s="28" t="s">
        <v>83</v>
      </c>
      <c r="C29" s="29" t="s">
        <v>84</v>
      </c>
      <c r="D29" s="29">
        <v>2023</v>
      </c>
      <c r="E29" s="30" t="s">
        <v>35</v>
      </c>
      <c r="F29" s="31">
        <v>0</v>
      </c>
      <c r="G29" s="31">
        <v>0</v>
      </c>
      <c r="H29" s="31">
        <v>35531</v>
      </c>
      <c r="I29" s="31">
        <v>63143</v>
      </c>
      <c r="J29" s="32">
        <v>0</v>
      </c>
      <c r="K29" s="33">
        <v>5740</v>
      </c>
      <c r="L29" s="34" t="s">
        <v>38</v>
      </c>
      <c r="M29" s="35"/>
      <c r="N29" s="35"/>
      <c r="O29" s="35"/>
      <c r="P29" s="35"/>
      <c r="Q29" s="35"/>
      <c r="R29" s="35"/>
      <c r="S29" s="35"/>
      <c r="T29" s="35" t="s">
        <v>38</v>
      </c>
      <c r="U29" s="36">
        <f t="shared" si="0"/>
        <v>0</v>
      </c>
      <c r="V29" s="37">
        <f t="shared" si="1"/>
        <v>104414</v>
      </c>
      <c r="W29" s="38"/>
      <c r="CT29">
        <v>183640</v>
      </c>
      <c r="CU29">
        <v>181807</v>
      </c>
      <c r="CV29" t="s">
        <v>36</v>
      </c>
      <c r="CW29">
        <v>1</v>
      </c>
      <c r="CX29" t="s">
        <v>37</v>
      </c>
      <c r="CY29" t="s">
        <v>38</v>
      </c>
      <c r="CZ29">
        <v>99737</v>
      </c>
      <c r="DA29">
        <v>99737</v>
      </c>
      <c r="DB29">
        <v>104414</v>
      </c>
      <c r="DC29" t="s">
        <v>39</v>
      </c>
      <c r="DD29" t="s">
        <v>40</v>
      </c>
      <c r="DE29" t="s">
        <v>31</v>
      </c>
      <c r="DF29" t="s">
        <v>41</v>
      </c>
      <c r="DG29" t="s">
        <v>32</v>
      </c>
    </row>
    <row r="30" spans="1:111" x14ac:dyDescent="0.45">
      <c r="A30" s="28" t="s">
        <v>32</v>
      </c>
      <c r="B30" s="28" t="s">
        <v>85</v>
      </c>
      <c r="C30" s="29" t="s">
        <v>86</v>
      </c>
      <c r="D30" s="29">
        <v>2023</v>
      </c>
      <c r="E30" s="30" t="s">
        <v>35</v>
      </c>
      <c r="F30" s="31">
        <v>976701</v>
      </c>
      <c r="G30" s="31">
        <v>0</v>
      </c>
      <c r="H30" s="31">
        <v>155831</v>
      </c>
      <c r="I30" s="31">
        <v>40949</v>
      </c>
      <c r="J30" s="32">
        <v>0</v>
      </c>
      <c r="K30" s="33">
        <v>56843</v>
      </c>
      <c r="L30" s="34" t="s">
        <v>38</v>
      </c>
      <c r="M30" s="35"/>
      <c r="N30" s="35"/>
      <c r="O30" s="35"/>
      <c r="P30" s="35"/>
      <c r="Q30" s="35"/>
      <c r="R30" s="35"/>
      <c r="S30" s="35"/>
      <c r="T30" s="35" t="s">
        <v>38</v>
      </c>
      <c r="U30" s="36">
        <f t="shared" si="0"/>
        <v>0</v>
      </c>
      <c r="V30" s="37">
        <f t="shared" si="1"/>
        <v>1230324</v>
      </c>
      <c r="W30" s="38"/>
      <c r="CT30">
        <v>183644</v>
      </c>
      <c r="CU30">
        <v>181807</v>
      </c>
      <c r="CV30" t="s">
        <v>36</v>
      </c>
      <c r="CW30">
        <v>1</v>
      </c>
      <c r="CX30" t="s">
        <v>37</v>
      </c>
      <c r="CY30" t="s">
        <v>38</v>
      </c>
      <c r="CZ30">
        <v>1154943</v>
      </c>
      <c r="DA30">
        <v>1154943</v>
      </c>
      <c r="DB30">
        <v>1230324</v>
      </c>
      <c r="DC30" t="s">
        <v>39</v>
      </c>
      <c r="DD30" t="s">
        <v>40</v>
      </c>
      <c r="DE30" t="s">
        <v>31</v>
      </c>
      <c r="DF30" t="s">
        <v>41</v>
      </c>
      <c r="DG30" t="s">
        <v>32</v>
      </c>
    </row>
    <row r="31" spans="1:111" x14ac:dyDescent="0.45">
      <c r="A31" s="28" t="s">
        <v>32</v>
      </c>
      <c r="B31" s="28" t="s">
        <v>87</v>
      </c>
      <c r="C31" s="29" t="s">
        <v>88</v>
      </c>
      <c r="D31" s="29">
        <v>2023</v>
      </c>
      <c r="E31" s="30" t="s">
        <v>35</v>
      </c>
      <c r="F31" s="31">
        <v>0</v>
      </c>
      <c r="G31" s="31">
        <v>1909932</v>
      </c>
      <c r="H31" s="31">
        <v>0</v>
      </c>
      <c r="I31" s="31">
        <v>0</v>
      </c>
      <c r="J31" s="32">
        <v>0</v>
      </c>
      <c r="K31" s="33">
        <v>138348</v>
      </c>
      <c r="L31" s="34" t="s">
        <v>143</v>
      </c>
      <c r="M31" s="35">
        <v>0</v>
      </c>
      <c r="N31" s="35">
        <v>0</v>
      </c>
      <c r="O31" s="35">
        <v>98</v>
      </c>
      <c r="P31" s="35">
        <v>24</v>
      </c>
      <c r="Q31" s="35">
        <v>18</v>
      </c>
      <c r="R31" s="35">
        <v>0</v>
      </c>
      <c r="S31" s="35">
        <v>0</v>
      </c>
      <c r="T31" s="35">
        <v>0</v>
      </c>
      <c r="U31" s="36">
        <f t="shared" si="0"/>
        <v>140</v>
      </c>
      <c r="V31" s="37">
        <f t="shared" si="1"/>
        <v>2048280</v>
      </c>
      <c r="W31" s="38" t="s">
        <v>145</v>
      </c>
      <c r="CT31">
        <v>186127</v>
      </c>
      <c r="CU31">
        <v>181807</v>
      </c>
      <c r="CV31" t="s">
        <v>36</v>
      </c>
      <c r="CW31">
        <v>1</v>
      </c>
      <c r="CX31" t="s">
        <v>37</v>
      </c>
      <c r="CY31" t="s">
        <v>38</v>
      </c>
      <c r="CZ31">
        <v>1036417</v>
      </c>
      <c r="DA31">
        <v>1036417</v>
      </c>
      <c r="DB31">
        <v>1113265</v>
      </c>
      <c r="DC31" t="s">
        <v>39</v>
      </c>
      <c r="DD31" t="s">
        <v>40</v>
      </c>
      <c r="DE31" t="s">
        <v>31</v>
      </c>
      <c r="DF31" t="s">
        <v>41</v>
      </c>
      <c r="DG31" t="s">
        <v>32</v>
      </c>
    </row>
    <row r="32" spans="1:111" x14ac:dyDescent="0.45">
      <c r="A32" s="28" t="s">
        <v>32</v>
      </c>
      <c r="B32" s="28" t="s">
        <v>89</v>
      </c>
      <c r="C32" s="29" t="s">
        <v>90</v>
      </c>
      <c r="D32" s="29">
        <v>2023</v>
      </c>
      <c r="E32" s="30" t="s">
        <v>35</v>
      </c>
      <c r="F32" s="31">
        <v>0</v>
      </c>
      <c r="G32" s="31">
        <v>247104</v>
      </c>
      <c r="H32" s="31">
        <v>0</v>
      </c>
      <c r="I32" s="31">
        <v>0</v>
      </c>
      <c r="J32" s="32">
        <v>0</v>
      </c>
      <c r="K32" s="33">
        <v>18128</v>
      </c>
      <c r="L32" s="34" t="s">
        <v>143</v>
      </c>
      <c r="M32" s="35">
        <v>36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36</v>
      </c>
      <c r="V32" s="37">
        <f t="shared" si="1"/>
        <v>265232</v>
      </c>
      <c r="W32" s="38"/>
      <c r="CT32">
        <v>183646</v>
      </c>
      <c r="CU32">
        <v>181807</v>
      </c>
      <c r="CV32" t="s">
        <v>36</v>
      </c>
      <c r="CW32">
        <v>1</v>
      </c>
      <c r="CX32" t="s">
        <v>37</v>
      </c>
      <c r="CY32" t="s">
        <v>38</v>
      </c>
      <c r="CZ32">
        <v>247088</v>
      </c>
      <c r="DA32">
        <v>247088</v>
      </c>
      <c r="DB32">
        <v>265232</v>
      </c>
      <c r="DC32" t="s">
        <v>39</v>
      </c>
      <c r="DD32" t="s">
        <v>40</v>
      </c>
      <c r="DE32" t="s">
        <v>31</v>
      </c>
      <c r="DF32" t="s">
        <v>41</v>
      </c>
      <c r="DG32" t="s">
        <v>32</v>
      </c>
    </row>
    <row r="33" spans="1:111" x14ac:dyDescent="0.45">
      <c r="A33" s="28" t="s">
        <v>32</v>
      </c>
      <c r="B33" s="28" t="s">
        <v>91</v>
      </c>
      <c r="C33" s="29" t="s">
        <v>92</v>
      </c>
      <c r="D33" s="29">
        <v>2023</v>
      </c>
      <c r="E33" s="30" t="s">
        <v>35</v>
      </c>
      <c r="F33" s="31">
        <v>0</v>
      </c>
      <c r="G33" s="31">
        <v>0</v>
      </c>
      <c r="H33" s="31">
        <v>81880</v>
      </c>
      <c r="I33" s="31">
        <v>521421</v>
      </c>
      <c r="J33" s="32">
        <v>0</v>
      </c>
      <c r="K33" s="33">
        <v>28730</v>
      </c>
      <c r="L33" s="34" t="s">
        <v>38</v>
      </c>
      <c r="M33" s="35"/>
      <c r="N33" s="35"/>
      <c r="O33" s="35"/>
      <c r="P33" s="35"/>
      <c r="Q33" s="35"/>
      <c r="R33" s="35"/>
      <c r="S33" s="35"/>
      <c r="T33" s="35" t="s">
        <v>38</v>
      </c>
      <c r="U33" s="36">
        <f t="shared" si="0"/>
        <v>0</v>
      </c>
      <c r="V33" s="37">
        <f t="shared" si="1"/>
        <v>632031</v>
      </c>
      <c r="W33" s="38"/>
      <c r="CT33">
        <v>183647</v>
      </c>
      <c r="CU33">
        <v>181807</v>
      </c>
      <c r="CV33" t="s">
        <v>36</v>
      </c>
      <c r="CW33">
        <v>1</v>
      </c>
      <c r="CX33" t="s">
        <v>37</v>
      </c>
      <c r="CY33" t="s">
        <v>38</v>
      </c>
      <c r="CZ33">
        <v>593407</v>
      </c>
      <c r="DA33">
        <v>593407</v>
      </c>
      <c r="DB33">
        <v>632031</v>
      </c>
      <c r="DC33" t="s">
        <v>39</v>
      </c>
      <c r="DD33" t="s">
        <v>40</v>
      </c>
      <c r="DE33" t="s">
        <v>31</v>
      </c>
      <c r="DF33" t="s">
        <v>41</v>
      </c>
      <c r="DG33" t="s">
        <v>32</v>
      </c>
    </row>
    <row r="34" spans="1:111" x14ac:dyDescent="0.45">
      <c r="A34" s="28" t="s">
        <v>32</v>
      </c>
      <c r="B34" s="28" t="s">
        <v>93</v>
      </c>
      <c r="C34" s="29" t="s">
        <v>94</v>
      </c>
      <c r="D34" s="29">
        <v>2023</v>
      </c>
      <c r="E34" s="30" t="s">
        <v>35</v>
      </c>
      <c r="F34" s="31">
        <v>0</v>
      </c>
      <c r="G34" s="31">
        <v>0</v>
      </c>
      <c r="H34" s="31">
        <v>68405</v>
      </c>
      <c r="I34" s="31">
        <v>537337</v>
      </c>
      <c r="J34" s="32">
        <v>0</v>
      </c>
      <c r="K34" s="33">
        <v>32755</v>
      </c>
      <c r="L34" s="34" t="s">
        <v>38</v>
      </c>
      <c r="M34" s="35"/>
      <c r="N34" s="35"/>
      <c r="O34" s="35"/>
      <c r="P34" s="35"/>
      <c r="Q34" s="35"/>
      <c r="R34" s="35"/>
      <c r="S34" s="35"/>
      <c r="T34" s="35" t="s">
        <v>38</v>
      </c>
      <c r="U34" s="36">
        <f t="shared" si="0"/>
        <v>0</v>
      </c>
      <c r="V34" s="37">
        <f t="shared" si="1"/>
        <v>638497</v>
      </c>
      <c r="W34" s="38"/>
      <c r="CT34">
        <v>183648</v>
      </c>
      <c r="CU34">
        <v>181807</v>
      </c>
      <c r="CV34" t="s">
        <v>36</v>
      </c>
      <c r="CW34">
        <v>1</v>
      </c>
      <c r="CX34" t="s">
        <v>37</v>
      </c>
      <c r="CY34" t="s">
        <v>38</v>
      </c>
      <c r="CZ34">
        <v>598694</v>
      </c>
      <c r="DA34">
        <v>598694</v>
      </c>
      <c r="DB34">
        <v>638497</v>
      </c>
      <c r="DC34" t="s">
        <v>39</v>
      </c>
      <c r="DD34" t="s">
        <v>40</v>
      </c>
      <c r="DE34" t="s">
        <v>31</v>
      </c>
      <c r="DF34" t="s">
        <v>41</v>
      </c>
      <c r="DG34" t="s">
        <v>32</v>
      </c>
    </row>
    <row r="35" spans="1:111" x14ac:dyDescent="0.45">
      <c r="A35" s="28" t="s">
        <v>32</v>
      </c>
      <c r="B35" s="28" t="s">
        <v>95</v>
      </c>
      <c r="C35" s="29" t="s">
        <v>96</v>
      </c>
      <c r="D35" s="29">
        <v>2023</v>
      </c>
      <c r="E35" s="30" t="s">
        <v>35</v>
      </c>
      <c r="F35" s="31">
        <v>0</v>
      </c>
      <c r="G35" s="31">
        <v>775008</v>
      </c>
      <c r="H35" s="31">
        <v>245908</v>
      </c>
      <c r="I35" s="31">
        <v>0</v>
      </c>
      <c r="J35" s="32">
        <v>4092</v>
      </c>
      <c r="K35" s="33">
        <v>58024</v>
      </c>
      <c r="L35" s="34" t="s">
        <v>143</v>
      </c>
      <c r="M35" s="35">
        <v>92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6">
        <f t="shared" si="0"/>
        <v>92</v>
      </c>
      <c r="V35" s="37">
        <f t="shared" si="1"/>
        <v>1083032</v>
      </c>
      <c r="W35" s="38"/>
      <c r="CT35">
        <v>186134</v>
      </c>
      <c r="CU35">
        <v>181807</v>
      </c>
      <c r="CV35" t="s">
        <v>36</v>
      </c>
      <c r="CW35">
        <v>1</v>
      </c>
      <c r="CX35" t="s">
        <v>37</v>
      </c>
      <c r="CY35" t="s">
        <v>38</v>
      </c>
      <c r="CZ35">
        <v>1025624</v>
      </c>
      <c r="DA35">
        <v>1025624</v>
      </c>
      <c r="DB35">
        <v>1083032</v>
      </c>
      <c r="DC35" t="s">
        <v>39</v>
      </c>
      <c r="DD35" t="s">
        <v>40</v>
      </c>
      <c r="DE35" t="s">
        <v>31</v>
      </c>
      <c r="DF35" t="s">
        <v>41</v>
      </c>
      <c r="DG35" t="s">
        <v>32</v>
      </c>
    </row>
    <row r="36" spans="1:111" x14ac:dyDescent="0.45">
      <c r="A36" s="28" t="s">
        <v>32</v>
      </c>
      <c r="B36" s="28" t="s">
        <v>97</v>
      </c>
      <c r="C36" s="29" t="s">
        <v>98</v>
      </c>
      <c r="D36" s="29">
        <v>2023</v>
      </c>
      <c r="E36" s="30" t="s">
        <v>35</v>
      </c>
      <c r="F36" s="31">
        <v>0</v>
      </c>
      <c r="G36" s="31">
        <v>0</v>
      </c>
      <c r="H36" s="31">
        <v>17227</v>
      </c>
      <c r="I36" s="31">
        <v>122004</v>
      </c>
      <c r="J36" s="32">
        <v>0</v>
      </c>
      <c r="K36" s="33">
        <v>7517</v>
      </c>
      <c r="L36" s="34" t="s">
        <v>38</v>
      </c>
      <c r="M36" s="35"/>
      <c r="N36" s="35"/>
      <c r="O36" s="35"/>
      <c r="P36" s="35"/>
      <c r="Q36" s="35"/>
      <c r="R36" s="35"/>
      <c r="S36" s="35"/>
      <c r="T36" s="35" t="s">
        <v>38</v>
      </c>
      <c r="U36" s="36">
        <f t="shared" si="0"/>
        <v>0</v>
      </c>
      <c r="V36" s="37">
        <f t="shared" si="1"/>
        <v>146748</v>
      </c>
      <c r="W36" s="38"/>
      <c r="CT36">
        <v>183651</v>
      </c>
      <c r="CU36">
        <v>181807</v>
      </c>
      <c r="CV36" t="s">
        <v>36</v>
      </c>
      <c r="CW36">
        <v>1</v>
      </c>
      <c r="CX36" t="s">
        <v>37</v>
      </c>
      <c r="CY36" t="s">
        <v>38</v>
      </c>
      <c r="CZ36">
        <v>137711</v>
      </c>
      <c r="DA36">
        <v>137711</v>
      </c>
      <c r="DB36">
        <v>146748</v>
      </c>
      <c r="DC36" t="s">
        <v>39</v>
      </c>
      <c r="DD36" t="s">
        <v>40</v>
      </c>
      <c r="DE36" t="s">
        <v>31</v>
      </c>
      <c r="DF36" t="s">
        <v>41</v>
      </c>
      <c r="DG36" t="s">
        <v>32</v>
      </c>
    </row>
    <row r="37" spans="1:111" x14ac:dyDescent="0.45">
      <c r="A37" s="28" t="s">
        <v>32</v>
      </c>
      <c r="B37" s="28" t="s">
        <v>99</v>
      </c>
      <c r="C37" s="29" t="s">
        <v>100</v>
      </c>
      <c r="D37" s="29">
        <v>2023</v>
      </c>
      <c r="E37" s="30" t="s">
        <v>35</v>
      </c>
      <c r="F37" s="31">
        <v>0</v>
      </c>
      <c r="G37" s="31">
        <v>0</v>
      </c>
      <c r="H37" s="31">
        <v>61540</v>
      </c>
      <c r="I37" s="31">
        <v>169317</v>
      </c>
      <c r="J37" s="32">
        <v>0</v>
      </c>
      <c r="K37" s="33">
        <v>13032</v>
      </c>
      <c r="L37" s="34" t="s">
        <v>38</v>
      </c>
      <c r="M37" s="35"/>
      <c r="N37" s="35"/>
      <c r="O37" s="35"/>
      <c r="P37" s="35"/>
      <c r="Q37" s="35"/>
      <c r="R37" s="35"/>
      <c r="S37" s="35"/>
      <c r="T37" s="35" t="s">
        <v>38</v>
      </c>
      <c r="U37" s="36">
        <f t="shared" si="0"/>
        <v>0</v>
      </c>
      <c r="V37" s="37">
        <f t="shared" si="1"/>
        <v>243889</v>
      </c>
      <c r="W37" s="38"/>
      <c r="CT37">
        <v>183652</v>
      </c>
      <c r="CU37">
        <v>181807</v>
      </c>
      <c r="CV37" t="s">
        <v>36</v>
      </c>
      <c r="CW37">
        <v>1</v>
      </c>
      <c r="CX37" t="s">
        <v>37</v>
      </c>
      <c r="CY37" t="s">
        <v>38</v>
      </c>
      <c r="CZ37">
        <v>231347</v>
      </c>
      <c r="DA37">
        <v>231347</v>
      </c>
      <c r="DB37">
        <v>243889</v>
      </c>
      <c r="DC37" t="s">
        <v>39</v>
      </c>
      <c r="DD37" t="s">
        <v>40</v>
      </c>
      <c r="DE37" t="s">
        <v>31</v>
      </c>
      <c r="DF37" t="s">
        <v>41</v>
      </c>
      <c r="DG37" t="s">
        <v>32</v>
      </c>
    </row>
    <row r="38" spans="1:111" x14ac:dyDescent="0.45">
      <c r="A38" s="28" t="s">
        <v>32</v>
      </c>
      <c r="B38" s="28" t="s">
        <v>101</v>
      </c>
      <c r="C38" s="29" t="s">
        <v>102</v>
      </c>
      <c r="D38" s="29">
        <v>2023</v>
      </c>
      <c r="E38" s="30" t="s">
        <v>35</v>
      </c>
      <c r="F38" s="31">
        <v>1822514</v>
      </c>
      <c r="G38" s="31">
        <v>0</v>
      </c>
      <c r="H38" s="31">
        <v>319680</v>
      </c>
      <c r="I38" s="31">
        <v>184760</v>
      </c>
      <c r="J38" s="32">
        <v>0</v>
      </c>
      <c r="K38" s="33">
        <v>118010</v>
      </c>
      <c r="L38" s="34" t="s">
        <v>38</v>
      </c>
      <c r="M38" s="35"/>
      <c r="N38" s="35"/>
      <c r="O38" s="35"/>
      <c r="P38" s="35"/>
      <c r="Q38" s="35"/>
      <c r="R38" s="35"/>
      <c r="S38" s="35"/>
      <c r="T38" s="35" t="s">
        <v>38</v>
      </c>
      <c r="U38" s="36">
        <f t="shared" si="0"/>
        <v>0</v>
      </c>
      <c r="V38" s="37">
        <f t="shared" si="1"/>
        <v>2444964</v>
      </c>
      <c r="W38" s="38"/>
      <c r="CT38">
        <v>183653</v>
      </c>
      <c r="CU38">
        <v>181807</v>
      </c>
      <c r="CV38" t="s">
        <v>36</v>
      </c>
      <c r="CW38">
        <v>1</v>
      </c>
      <c r="CX38" t="s">
        <v>37</v>
      </c>
      <c r="CY38" t="s">
        <v>38</v>
      </c>
      <c r="CZ38">
        <v>2296277</v>
      </c>
      <c r="DA38">
        <v>2296277</v>
      </c>
      <c r="DB38">
        <v>2444964</v>
      </c>
      <c r="DC38" t="s">
        <v>39</v>
      </c>
      <c r="DD38" t="s">
        <v>40</v>
      </c>
      <c r="DE38" t="s">
        <v>31</v>
      </c>
      <c r="DF38" t="s">
        <v>41</v>
      </c>
      <c r="DG38" t="s">
        <v>32</v>
      </c>
    </row>
    <row r="39" spans="1:111" x14ac:dyDescent="0.45">
      <c r="A39" s="28" t="s">
        <v>32</v>
      </c>
      <c r="B39" s="28" t="s">
        <v>103</v>
      </c>
      <c r="C39" s="29" t="s">
        <v>104</v>
      </c>
      <c r="D39" s="29">
        <v>2023</v>
      </c>
      <c r="E39" s="30" t="s">
        <v>35</v>
      </c>
      <c r="F39" s="31">
        <v>0</v>
      </c>
      <c r="G39" s="31">
        <v>737712</v>
      </c>
      <c r="H39" s="31">
        <v>462313</v>
      </c>
      <c r="I39" s="31">
        <v>0</v>
      </c>
      <c r="J39" s="32">
        <v>13000</v>
      </c>
      <c r="K39" s="33">
        <v>101819</v>
      </c>
      <c r="L39" s="34" t="s">
        <v>143</v>
      </c>
      <c r="M39" s="35">
        <v>0</v>
      </c>
      <c r="N39" s="35">
        <v>0</v>
      </c>
      <c r="O39" s="35">
        <v>8</v>
      </c>
      <c r="P39" s="35">
        <v>16</v>
      </c>
      <c r="Q39" s="35">
        <v>10</v>
      </c>
      <c r="R39" s="35">
        <v>5</v>
      </c>
      <c r="S39" s="35">
        <v>0</v>
      </c>
      <c r="T39" s="35">
        <v>0</v>
      </c>
      <c r="U39" s="36">
        <f t="shared" si="0"/>
        <v>39</v>
      </c>
      <c r="V39" s="37">
        <f t="shared" si="1"/>
        <v>1314844</v>
      </c>
      <c r="W39" s="38"/>
      <c r="CT39">
        <v>186147</v>
      </c>
      <c r="CU39">
        <v>181807</v>
      </c>
      <c r="CV39" t="s">
        <v>36</v>
      </c>
      <c r="CW39">
        <v>1</v>
      </c>
      <c r="CX39" t="s">
        <v>37</v>
      </c>
      <c r="CY39" t="s">
        <v>38</v>
      </c>
      <c r="CZ39">
        <v>1260220</v>
      </c>
      <c r="DA39">
        <v>1260220</v>
      </c>
      <c r="DB39">
        <v>1314844</v>
      </c>
      <c r="DC39" t="s">
        <v>39</v>
      </c>
      <c r="DD39" t="s">
        <v>40</v>
      </c>
      <c r="DE39" t="s">
        <v>31</v>
      </c>
      <c r="DF39" t="s">
        <v>41</v>
      </c>
      <c r="DG39" t="s">
        <v>32</v>
      </c>
    </row>
    <row r="40" spans="1:111" x14ac:dyDescent="0.45">
      <c r="A40" s="28" t="s">
        <v>32</v>
      </c>
      <c r="B40" s="28" t="s">
        <v>105</v>
      </c>
      <c r="C40" s="29" t="s">
        <v>106</v>
      </c>
      <c r="D40" s="29">
        <v>2023</v>
      </c>
      <c r="E40" s="30" t="s">
        <v>35</v>
      </c>
      <c r="F40" s="31">
        <v>0</v>
      </c>
      <c r="G40" s="31">
        <v>415344</v>
      </c>
      <c r="H40" s="31">
        <v>223869</v>
      </c>
      <c r="I40" s="31">
        <v>0</v>
      </c>
      <c r="J40" s="32">
        <v>9160</v>
      </c>
      <c r="K40" s="33">
        <v>37678</v>
      </c>
      <c r="L40" s="34" t="s">
        <v>143</v>
      </c>
      <c r="M40" s="35">
        <v>0</v>
      </c>
      <c r="N40" s="35">
        <v>6</v>
      </c>
      <c r="O40" s="35">
        <v>26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6">
        <f t="shared" si="0"/>
        <v>32</v>
      </c>
      <c r="V40" s="37">
        <f t="shared" si="1"/>
        <v>686051</v>
      </c>
      <c r="W40" s="38"/>
      <c r="CT40">
        <v>186154</v>
      </c>
      <c r="CU40">
        <v>181807</v>
      </c>
      <c r="CV40" t="s">
        <v>36</v>
      </c>
      <c r="CW40">
        <v>1</v>
      </c>
      <c r="CX40" t="s">
        <v>37</v>
      </c>
      <c r="CY40" t="s">
        <v>38</v>
      </c>
      <c r="CZ40">
        <v>655235</v>
      </c>
      <c r="DA40">
        <v>655235</v>
      </c>
      <c r="DB40">
        <v>686051</v>
      </c>
      <c r="DC40" t="s">
        <v>39</v>
      </c>
      <c r="DD40" t="s">
        <v>40</v>
      </c>
      <c r="DE40" t="s">
        <v>31</v>
      </c>
      <c r="DF40" t="s">
        <v>41</v>
      </c>
      <c r="DG40" t="s">
        <v>32</v>
      </c>
    </row>
    <row r="41" spans="1:111" x14ac:dyDescent="0.45">
      <c r="A41" s="28" t="s">
        <v>32</v>
      </c>
      <c r="B41" s="28" t="s">
        <v>107</v>
      </c>
      <c r="C41" s="29" t="s">
        <v>108</v>
      </c>
      <c r="D41" s="29">
        <v>2023</v>
      </c>
      <c r="E41" s="30" t="s">
        <v>35</v>
      </c>
      <c r="F41" s="31">
        <v>0</v>
      </c>
      <c r="G41" s="31">
        <v>233412</v>
      </c>
      <c r="H41" s="31">
        <v>192121</v>
      </c>
      <c r="I41" s="31">
        <v>0</v>
      </c>
      <c r="J41" s="32">
        <v>0</v>
      </c>
      <c r="K41" s="33">
        <v>26800</v>
      </c>
      <c r="L41" s="34" t="s">
        <v>143</v>
      </c>
      <c r="M41" s="35">
        <v>0</v>
      </c>
      <c r="N41" s="35">
        <v>0</v>
      </c>
      <c r="O41" s="35">
        <v>7</v>
      </c>
      <c r="P41" s="35">
        <v>8</v>
      </c>
      <c r="Q41" s="35">
        <v>0</v>
      </c>
      <c r="R41" s="35">
        <v>0</v>
      </c>
      <c r="S41" s="35">
        <v>0</v>
      </c>
      <c r="T41" s="35">
        <v>0</v>
      </c>
      <c r="U41" s="36">
        <f t="shared" si="0"/>
        <v>15</v>
      </c>
      <c r="V41" s="37">
        <f t="shared" si="1"/>
        <v>452333</v>
      </c>
      <c r="W41" s="38"/>
      <c r="CT41">
        <v>183656</v>
      </c>
      <c r="CU41">
        <v>181807</v>
      </c>
      <c r="CV41" t="s">
        <v>36</v>
      </c>
      <c r="CW41">
        <v>1</v>
      </c>
      <c r="CX41" t="s">
        <v>37</v>
      </c>
      <c r="CY41" t="s">
        <v>38</v>
      </c>
      <c r="CZ41">
        <v>435077</v>
      </c>
      <c r="DA41">
        <v>435077</v>
      </c>
      <c r="DB41">
        <v>452333</v>
      </c>
      <c r="DC41" t="s">
        <v>39</v>
      </c>
      <c r="DD41" t="s">
        <v>40</v>
      </c>
      <c r="DE41" t="s">
        <v>31</v>
      </c>
      <c r="DF41" t="s">
        <v>41</v>
      </c>
      <c r="DG41" t="s">
        <v>32</v>
      </c>
    </row>
    <row r="42" spans="1:111" x14ac:dyDescent="0.45">
      <c r="A42" s="28" t="s">
        <v>32</v>
      </c>
      <c r="B42" s="28" t="s">
        <v>109</v>
      </c>
      <c r="C42" s="29" t="s">
        <v>110</v>
      </c>
      <c r="D42" s="29">
        <v>2023</v>
      </c>
      <c r="E42" s="30" t="s">
        <v>35</v>
      </c>
      <c r="F42" s="31">
        <v>0</v>
      </c>
      <c r="G42" s="31">
        <v>1314864</v>
      </c>
      <c r="H42" s="31">
        <v>860100</v>
      </c>
      <c r="I42" s="31">
        <v>0</v>
      </c>
      <c r="J42" s="32">
        <v>57004</v>
      </c>
      <c r="K42" s="33">
        <v>179719</v>
      </c>
      <c r="L42" s="34" t="s">
        <v>111</v>
      </c>
      <c r="M42" s="35">
        <v>0</v>
      </c>
      <c r="N42" s="35">
        <v>0</v>
      </c>
      <c r="O42" s="35">
        <v>38</v>
      </c>
      <c r="P42" s="35">
        <v>18</v>
      </c>
      <c r="Q42" s="35">
        <v>13</v>
      </c>
      <c r="R42" s="35">
        <v>0</v>
      </c>
      <c r="S42" s="35">
        <v>0</v>
      </c>
      <c r="T42" s="35">
        <v>0</v>
      </c>
      <c r="U42" s="36">
        <f t="shared" si="0"/>
        <v>69</v>
      </c>
      <c r="V42" s="37">
        <f t="shared" si="1"/>
        <v>2411687</v>
      </c>
      <c r="W42" s="38" t="s">
        <v>144</v>
      </c>
      <c r="CT42">
        <v>183657</v>
      </c>
      <c r="CU42">
        <v>181807</v>
      </c>
      <c r="CV42" t="s">
        <v>36</v>
      </c>
      <c r="CW42">
        <v>1</v>
      </c>
      <c r="CX42" t="s">
        <v>112</v>
      </c>
      <c r="CY42" t="s">
        <v>38</v>
      </c>
      <c r="CZ42">
        <v>854234</v>
      </c>
      <c r="DA42">
        <v>854234</v>
      </c>
      <c r="DB42">
        <v>894218</v>
      </c>
      <c r="DC42" t="s">
        <v>39</v>
      </c>
      <c r="DD42" t="s">
        <v>40</v>
      </c>
      <c r="DE42" t="s">
        <v>31</v>
      </c>
      <c r="DF42" t="s">
        <v>41</v>
      </c>
      <c r="DG42" t="s">
        <v>32</v>
      </c>
    </row>
    <row r="43" spans="1:111" x14ac:dyDescent="0.45">
      <c r="A43" s="28" t="s">
        <v>32</v>
      </c>
      <c r="B43" s="28" t="s">
        <v>113</v>
      </c>
      <c r="C43" s="29" t="s">
        <v>114</v>
      </c>
      <c r="D43" s="29">
        <v>2023</v>
      </c>
      <c r="E43" s="30" t="s">
        <v>35</v>
      </c>
      <c r="F43" s="31">
        <v>0</v>
      </c>
      <c r="G43" s="31">
        <v>458664</v>
      </c>
      <c r="H43" s="31">
        <v>324500</v>
      </c>
      <c r="I43" s="31">
        <v>0</v>
      </c>
      <c r="J43" s="32">
        <v>11000</v>
      </c>
      <c r="K43" s="33">
        <v>48540</v>
      </c>
      <c r="L43" s="34" t="s">
        <v>143</v>
      </c>
      <c r="M43" s="35">
        <v>0</v>
      </c>
      <c r="N43" s="35">
        <v>6</v>
      </c>
      <c r="O43" s="35">
        <v>28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6">
        <f t="shared" si="0"/>
        <v>34</v>
      </c>
      <c r="V43" s="37">
        <f t="shared" si="1"/>
        <v>842704</v>
      </c>
      <c r="W43" s="38"/>
      <c r="CT43">
        <v>183658</v>
      </c>
      <c r="CU43">
        <v>181807</v>
      </c>
      <c r="CV43" t="s">
        <v>36</v>
      </c>
      <c r="CW43">
        <v>1</v>
      </c>
      <c r="CX43" t="s">
        <v>37</v>
      </c>
      <c r="CY43" t="s">
        <v>38</v>
      </c>
      <c r="CZ43">
        <v>808648</v>
      </c>
      <c r="DA43">
        <v>808648</v>
      </c>
      <c r="DB43">
        <v>842704</v>
      </c>
      <c r="DC43" t="s">
        <v>39</v>
      </c>
      <c r="DD43" t="s">
        <v>40</v>
      </c>
      <c r="DE43" t="s">
        <v>31</v>
      </c>
      <c r="DF43" t="s">
        <v>41</v>
      </c>
      <c r="DG43" t="s">
        <v>32</v>
      </c>
    </row>
    <row r="44" spans="1:111" x14ac:dyDescent="0.45">
      <c r="A44" s="28" t="s">
        <v>32</v>
      </c>
      <c r="B44" s="28" t="s">
        <v>115</v>
      </c>
      <c r="C44" s="29" t="s">
        <v>116</v>
      </c>
      <c r="D44" s="29">
        <v>2023</v>
      </c>
      <c r="E44" s="30" t="s">
        <v>35</v>
      </c>
      <c r="F44" s="31">
        <v>0</v>
      </c>
      <c r="G44" s="31">
        <v>0</v>
      </c>
      <c r="H44" s="31">
        <v>191922</v>
      </c>
      <c r="I44" s="31">
        <v>403696</v>
      </c>
      <c r="J44" s="32">
        <v>0</v>
      </c>
      <c r="K44" s="33">
        <v>13606</v>
      </c>
      <c r="L44" s="34" t="s">
        <v>38</v>
      </c>
      <c r="M44" s="35"/>
      <c r="N44" s="35"/>
      <c r="O44" s="35"/>
      <c r="P44" s="35"/>
      <c r="Q44" s="35"/>
      <c r="R44" s="35"/>
      <c r="S44" s="35"/>
      <c r="T44" s="35" t="s">
        <v>38</v>
      </c>
      <c r="U44" s="36">
        <f t="shared" si="0"/>
        <v>0</v>
      </c>
      <c r="V44" s="37">
        <f t="shared" si="1"/>
        <v>609224</v>
      </c>
      <c r="W44" s="38"/>
      <c r="CT44">
        <v>186229</v>
      </c>
      <c r="CU44">
        <v>181807</v>
      </c>
      <c r="CV44" t="s">
        <v>36</v>
      </c>
      <c r="CW44">
        <v>1</v>
      </c>
      <c r="CX44" t="s">
        <v>37</v>
      </c>
      <c r="CY44" t="s">
        <v>38</v>
      </c>
      <c r="CZ44">
        <v>579321</v>
      </c>
      <c r="DA44">
        <v>579321</v>
      </c>
      <c r="DB44">
        <v>609224</v>
      </c>
      <c r="DC44" t="s">
        <v>39</v>
      </c>
      <c r="DD44" t="s">
        <v>40</v>
      </c>
      <c r="DE44" t="s">
        <v>31</v>
      </c>
      <c r="DF44" t="s">
        <v>41</v>
      </c>
      <c r="DG44" t="s">
        <v>32</v>
      </c>
    </row>
    <row r="45" spans="1:111" x14ac:dyDescent="0.45">
      <c r="A45" s="28" t="s">
        <v>32</v>
      </c>
      <c r="B45" s="28" t="s">
        <v>117</v>
      </c>
      <c r="C45" s="29" t="s">
        <v>118</v>
      </c>
      <c r="D45" s="29">
        <v>2023</v>
      </c>
      <c r="E45" s="30" t="s">
        <v>35</v>
      </c>
      <c r="F45" s="31">
        <v>0</v>
      </c>
      <c r="G45" s="31">
        <v>430596</v>
      </c>
      <c r="H45" s="31">
        <v>188700</v>
      </c>
      <c r="I45" s="31">
        <v>0</v>
      </c>
      <c r="J45" s="32">
        <v>0</v>
      </c>
      <c r="K45" s="33">
        <v>51699</v>
      </c>
      <c r="L45" s="34" t="s">
        <v>143</v>
      </c>
      <c r="M45" s="35">
        <v>0</v>
      </c>
      <c r="N45" s="35">
        <v>0</v>
      </c>
      <c r="O45" s="35">
        <v>27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6">
        <f t="shared" si="0"/>
        <v>27</v>
      </c>
      <c r="V45" s="37">
        <f t="shared" si="1"/>
        <v>670995</v>
      </c>
      <c r="W45" s="38"/>
      <c r="CT45">
        <v>186233</v>
      </c>
      <c r="CU45">
        <v>181807</v>
      </c>
      <c r="CV45" t="s">
        <v>36</v>
      </c>
      <c r="CW45">
        <v>1</v>
      </c>
      <c r="CX45" t="s">
        <v>37</v>
      </c>
      <c r="CY45" t="s">
        <v>38</v>
      </c>
      <c r="CZ45">
        <v>639243</v>
      </c>
      <c r="DA45">
        <v>639243</v>
      </c>
      <c r="DB45">
        <v>670995</v>
      </c>
      <c r="DC45" t="s">
        <v>39</v>
      </c>
      <c r="DD45" t="s">
        <v>40</v>
      </c>
      <c r="DE45" t="s">
        <v>31</v>
      </c>
      <c r="DF45" t="s">
        <v>41</v>
      </c>
      <c r="DG45" t="s">
        <v>32</v>
      </c>
    </row>
    <row r="46" spans="1:111" x14ac:dyDescent="0.45">
      <c r="A46" s="28" t="s">
        <v>32</v>
      </c>
      <c r="B46" s="28" t="s">
        <v>119</v>
      </c>
      <c r="C46" s="29" t="s">
        <v>120</v>
      </c>
      <c r="D46" s="29">
        <v>2023</v>
      </c>
      <c r="E46" s="30" t="s">
        <v>35</v>
      </c>
      <c r="F46" s="31">
        <v>0</v>
      </c>
      <c r="G46" s="31">
        <v>452388</v>
      </c>
      <c r="H46" s="31">
        <v>177581</v>
      </c>
      <c r="I46" s="31">
        <v>0</v>
      </c>
      <c r="J46" s="32">
        <v>5000</v>
      </c>
      <c r="K46" s="33">
        <v>49835</v>
      </c>
      <c r="L46" s="34" t="s">
        <v>143</v>
      </c>
      <c r="M46" s="35">
        <v>0</v>
      </c>
      <c r="N46" s="35">
        <v>8</v>
      </c>
      <c r="O46" s="35">
        <v>17</v>
      </c>
      <c r="P46" s="35">
        <v>5</v>
      </c>
      <c r="Q46" s="35">
        <v>0</v>
      </c>
      <c r="R46" s="35">
        <v>0</v>
      </c>
      <c r="S46" s="35">
        <v>0</v>
      </c>
      <c r="T46" s="35">
        <v>0</v>
      </c>
      <c r="U46" s="36">
        <f t="shared" si="0"/>
        <v>30</v>
      </c>
      <c r="V46" s="37">
        <f t="shared" si="1"/>
        <v>684804</v>
      </c>
      <c r="W46" s="38"/>
      <c r="CT46">
        <v>183661</v>
      </c>
      <c r="CU46">
        <v>181807</v>
      </c>
      <c r="CV46" t="s">
        <v>36</v>
      </c>
      <c r="CW46">
        <v>1</v>
      </c>
      <c r="CX46" t="s">
        <v>37</v>
      </c>
      <c r="CY46" t="s">
        <v>38</v>
      </c>
      <c r="CZ46">
        <v>651336</v>
      </c>
      <c r="DA46">
        <v>651336</v>
      </c>
      <c r="DB46">
        <v>684804</v>
      </c>
      <c r="DC46" t="s">
        <v>39</v>
      </c>
      <c r="DD46" t="s">
        <v>40</v>
      </c>
      <c r="DE46" t="s">
        <v>31</v>
      </c>
      <c r="DF46" t="s">
        <v>41</v>
      </c>
      <c r="DG46" t="s">
        <v>32</v>
      </c>
    </row>
    <row r="47" spans="1:111" x14ac:dyDescent="0.45">
      <c r="A47" s="28" t="s">
        <v>32</v>
      </c>
      <c r="B47" s="28" t="s">
        <v>121</v>
      </c>
      <c r="C47" s="29" t="s">
        <v>122</v>
      </c>
      <c r="D47" s="29">
        <v>2023</v>
      </c>
      <c r="E47" s="30" t="s">
        <v>35</v>
      </c>
      <c r="F47" s="31">
        <v>0</v>
      </c>
      <c r="G47" s="31">
        <v>334392</v>
      </c>
      <c r="H47" s="31">
        <v>123045</v>
      </c>
      <c r="I47" s="31">
        <v>0</v>
      </c>
      <c r="J47" s="32">
        <v>5000</v>
      </c>
      <c r="K47" s="33">
        <v>26558</v>
      </c>
      <c r="L47" s="34" t="s">
        <v>143</v>
      </c>
      <c r="M47" s="35">
        <v>0</v>
      </c>
      <c r="N47" s="35">
        <v>13</v>
      </c>
      <c r="O47" s="35">
        <v>10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6">
        <f t="shared" si="0"/>
        <v>23</v>
      </c>
      <c r="V47" s="37">
        <f t="shared" si="1"/>
        <v>488995</v>
      </c>
      <c r="W47" s="38"/>
      <c r="CT47">
        <v>183662</v>
      </c>
      <c r="CU47">
        <v>181807</v>
      </c>
      <c r="CV47" t="s">
        <v>36</v>
      </c>
      <c r="CW47">
        <v>1</v>
      </c>
      <c r="CX47" t="s">
        <v>37</v>
      </c>
      <c r="CY47" t="s">
        <v>38</v>
      </c>
      <c r="CZ47">
        <v>464251</v>
      </c>
      <c r="DA47">
        <v>464251</v>
      </c>
      <c r="DB47">
        <v>488995</v>
      </c>
      <c r="DC47" t="s">
        <v>39</v>
      </c>
      <c r="DD47" t="s">
        <v>40</v>
      </c>
      <c r="DE47" t="s">
        <v>31</v>
      </c>
      <c r="DF47" t="s">
        <v>41</v>
      </c>
      <c r="DG47" t="s">
        <v>32</v>
      </c>
    </row>
    <row r="48" spans="1:111" x14ac:dyDescent="0.45">
      <c r="A48" s="28" t="s">
        <v>32</v>
      </c>
      <c r="B48" s="28" t="s">
        <v>123</v>
      </c>
      <c r="C48" s="29" t="s">
        <v>124</v>
      </c>
      <c r="D48" s="29">
        <v>2023</v>
      </c>
      <c r="E48" s="30" t="s">
        <v>35</v>
      </c>
      <c r="F48" s="31">
        <v>0</v>
      </c>
      <c r="G48" s="31">
        <v>863136</v>
      </c>
      <c r="H48" s="31">
        <v>257105</v>
      </c>
      <c r="I48" s="31">
        <v>0</v>
      </c>
      <c r="J48" s="32">
        <v>0</v>
      </c>
      <c r="K48" s="33">
        <v>63097</v>
      </c>
      <c r="L48" s="34" t="s">
        <v>111</v>
      </c>
      <c r="M48" s="35">
        <v>0</v>
      </c>
      <c r="N48" s="35">
        <v>0</v>
      </c>
      <c r="O48" s="35">
        <v>54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6">
        <f t="shared" si="0"/>
        <v>54</v>
      </c>
      <c r="V48" s="37">
        <f t="shared" si="1"/>
        <v>1183338</v>
      </c>
      <c r="W48" s="38"/>
      <c r="CT48">
        <v>186253</v>
      </c>
      <c r="CU48">
        <v>181807</v>
      </c>
      <c r="CV48" t="s">
        <v>36</v>
      </c>
      <c r="CW48">
        <v>1</v>
      </c>
      <c r="CX48" t="s">
        <v>37</v>
      </c>
      <c r="CY48" t="s">
        <v>38</v>
      </c>
      <c r="CZ48">
        <v>1117890</v>
      </c>
      <c r="DA48">
        <v>1117890</v>
      </c>
      <c r="DB48">
        <v>1183338</v>
      </c>
      <c r="DC48" t="s">
        <v>39</v>
      </c>
      <c r="DD48" t="s">
        <v>40</v>
      </c>
      <c r="DE48" t="s">
        <v>31</v>
      </c>
      <c r="DF48" t="s">
        <v>41</v>
      </c>
      <c r="DG48" t="s">
        <v>32</v>
      </c>
    </row>
    <row r="49" spans="1:111" x14ac:dyDescent="0.45">
      <c r="A49" s="28" t="s">
        <v>32</v>
      </c>
      <c r="B49" s="28" t="s">
        <v>125</v>
      </c>
      <c r="C49" s="29" t="s">
        <v>126</v>
      </c>
      <c r="D49" s="29">
        <v>2023</v>
      </c>
      <c r="E49" s="30" t="s">
        <v>127</v>
      </c>
      <c r="F49" s="31">
        <v>131472</v>
      </c>
      <c r="G49" s="31">
        <v>375120</v>
      </c>
      <c r="H49" s="31">
        <v>351169</v>
      </c>
      <c r="I49" s="31">
        <v>78650</v>
      </c>
      <c r="J49" s="32">
        <v>0</v>
      </c>
      <c r="K49" s="33">
        <v>84007</v>
      </c>
      <c r="L49" s="34" t="s">
        <v>111</v>
      </c>
      <c r="M49" s="35">
        <v>0</v>
      </c>
      <c r="N49" s="35">
        <v>12</v>
      </c>
      <c r="O49" s="35">
        <v>13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6">
        <f t="shared" si="0"/>
        <v>25</v>
      </c>
      <c r="V49" s="37">
        <f t="shared" si="1"/>
        <v>1020418</v>
      </c>
      <c r="W49" s="38"/>
      <c r="CT49">
        <v>183664</v>
      </c>
      <c r="CU49">
        <v>181807</v>
      </c>
      <c r="CV49" t="s">
        <v>36</v>
      </c>
      <c r="CW49">
        <v>1</v>
      </c>
      <c r="CX49" t="s">
        <v>38</v>
      </c>
      <c r="CY49" t="s">
        <v>38</v>
      </c>
      <c r="CZ49">
        <v>989542</v>
      </c>
      <c r="DA49">
        <v>989542</v>
      </c>
      <c r="DB49">
        <v>1020418</v>
      </c>
      <c r="DC49" t="s">
        <v>39</v>
      </c>
      <c r="DD49" t="s">
        <v>40</v>
      </c>
      <c r="DE49" t="s">
        <v>31</v>
      </c>
      <c r="DF49" t="s">
        <v>41</v>
      </c>
      <c r="DG49" t="s">
        <v>32</v>
      </c>
    </row>
    <row r="50" spans="1:111" x14ac:dyDescent="0.45">
      <c r="A50" s="28" t="s">
        <v>32</v>
      </c>
      <c r="B50" s="28" t="s">
        <v>128</v>
      </c>
      <c r="C50" s="29" t="s">
        <v>129</v>
      </c>
      <c r="D50" s="29">
        <v>2023</v>
      </c>
      <c r="E50" s="30" t="s">
        <v>35</v>
      </c>
      <c r="F50" s="31">
        <v>0</v>
      </c>
      <c r="G50" s="31">
        <v>415584</v>
      </c>
      <c r="H50" s="31">
        <v>154135</v>
      </c>
      <c r="I50" s="31">
        <v>0</v>
      </c>
      <c r="J50" s="32">
        <v>0</v>
      </c>
      <c r="K50" s="33">
        <v>47236</v>
      </c>
      <c r="L50" s="34" t="s">
        <v>111</v>
      </c>
      <c r="M50" s="35">
        <v>0</v>
      </c>
      <c r="N50" s="35">
        <v>0</v>
      </c>
      <c r="O50" s="35">
        <v>26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6">
        <f t="shared" si="0"/>
        <v>26</v>
      </c>
      <c r="V50" s="37">
        <f t="shared" si="1"/>
        <v>616955</v>
      </c>
      <c r="W50" s="38"/>
      <c r="CT50">
        <v>183665</v>
      </c>
      <c r="CU50">
        <v>181807</v>
      </c>
      <c r="CV50" t="s">
        <v>36</v>
      </c>
      <c r="CW50">
        <v>1</v>
      </c>
      <c r="CX50" t="s">
        <v>112</v>
      </c>
      <c r="CY50" t="s">
        <v>38</v>
      </c>
      <c r="CZ50">
        <v>585443</v>
      </c>
      <c r="DA50">
        <v>585443</v>
      </c>
      <c r="DB50">
        <v>616955</v>
      </c>
      <c r="DC50" t="s">
        <v>39</v>
      </c>
      <c r="DD50" t="s">
        <v>40</v>
      </c>
      <c r="DE50" t="s">
        <v>31</v>
      </c>
      <c r="DF50" t="s">
        <v>41</v>
      </c>
      <c r="DG50" t="s">
        <v>32</v>
      </c>
    </row>
    <row r="51" spans="1:111" x14ac:dyDescent="0.45">
      <c r="A51" s="28" t="s">
        <v>32</v>
      </c>
      <c r="B51" s="28" t="s">
        <v>130</v>
      </c>
      <c r="C51" s="29" t="s">
        <v>131</v>
      </c>
      <c r="D51" s="29">
        <v>2023</v>
      </c>
      <c r="E51" s="30" t="s">
        <v>35</v>
      </c>
      <c r="F51" s="31">
        <v>0</v>
      </c>
      <c r="G51" s="31">
        <v>287712</v>
      </c>
      <c r="H51" s="31">
        <v>125554</v>
      </c>
      <c r="I51" s="31">
        <v>0</v>
      </c>
      <c r="J51" s="32">
        <v>0</v>
      </c>
      <c r="K51" s="33">
        <v>34587</v>
      </c>
      <c r="L51" s="34" t="s">
        <v>111</v>
      </c>
      <c r="M51" s="35">
        <v>0</v>
      </c>
      <c r="N51" s="35">
        <v>0</v>
      </c>
      <c r="O51" s="35">
        <v>18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6">
        <f t="shared" si="0"/>
        <v>18</v>
      </c>
      <c r="V51" s="37">
        <f t="shared" si="1"/>
        <v>447853</v>
      </c>
      <c r="W51" s="38"/>
      <c r="CT51">
        <v>186415</v>
      </c>
      <c r="CU51">
        <v>181807</v>
      </c>
      <c r="CV51" t="s">
        <v>36</v>
      </c>
      <c r="CW51">
        <v>1</v>
      </c>
      <c r="CX51" t="s">
        <v>112</v>
      </c>
      <c r="CY51" t="s">
        <v>38</v>
      </c>
      <c r="CZ51">
        <v>426037</v>
      </c>
      <c r="DA51">
        <v>426037</v>
      </c>
      <c r="DB51">
        <v>447853</v>
      </c>
      <c r="DC51" t="s">
        <v>39</v>
      </c>
      <c r="DD51" t="s">
        <v>40</v>
      </c>
      <c r="DE51" t="s">
        <v>31</v>
      </c>
      <c r="DF51" t="s">
        <v>41</v>
      </c>
      <c r="DG51" t="s">
        <v>32</v>
      </c>
    </row>
    <row r="52" spans="1:111" x14ac:dyDescent="0.45">
      <c r="A52" s="28" t="s">
        <v>32</v>
      </c>
      <c r="B52" s="28" t="s">
        <v>132</v>
      </c>
      <c r="C52" s="29" t="s">
        <v>133</v>
      </c>
      <c r="D52" s="29">
        <v>2023</v>
      </c>
      <c r="E52" s="30" t="s">
        <v>35</v>
      </c>
      <c r="F52" s="31">
        <v>0</v>
      </c>
      <c r="G52" s="31">
        <v>729480</v>
      </c>
      <c r="H52" s="31">
        <v>276917</v>
      </c>
      <c r="I52" s="31">
        <v>0</v>
      </c>
      <c r="J52" s="32">
        <v>0</v>
      </c>
      <c r="K52" s="33">
        <v>85780</v>
      </c>
      <c r="L52" s="34" t="s">
        <v>111</v>
      </c>
      <c r="M52" s="35">
        <v>0</v>
      </c>
      <c r="N52" s="35">
        <v>5</v>
      </c>
      <c r="O52" s="35">
        <v>35</v>
      </c>
      <c r="P52" s="35">
        <v>5</v>
      </c>
      <c r="Q52" s="35">
        <v>0</v>
      </c>
      <c r="R52" s="35">
        <v>0</v>
      </c>
      <c r="S52" s="35">
        <v>0</v>
      </c>
      <c r="T52" s="35">
        <v>0</v>
      </c>
      <c r="U52" s="36">
        <f t="shared" si="0"/>
        <v>45</v>
      </c>
      <c r="V52" s="37">
        <f t="shared" si="1"/>
        <v>1092177</v>
      </c>
      <c r="W52" s="38"/>
      <c r="CT52">
        <v>183667</v>
      </c>
      <c r="CU52">
        <v>181807</v>
      </c>
      <c r="CV52" t="s">
        <v>36</v>
      </c>
      <c r="CW52">
        <v>1</v>
      </c>
      <c r="CX52" t="s">
        <v>37</v>
      </c>
      <c r="CY52" t="s">
        <v>38</v>
      </c>
      <c r="CZ52">
        <v>1036197</v>
      </c>
      <c r="DA52">
        <v>1036197</v>
      </c>
      <c r="DB52">
        <v>1092177</v>
      </c>
      <c r="DC52" t="s">
        <v>39</v>
      </c>
      <c r="DD52" t="s">
        <v>40</v>
      </c>
      <c r="DE52" t="s">
        <v>31</v>
      </c>
      <c r="DF52" t="s">
        <v>41</v>
      </c>
      <c r="DG52" t="s">
        <v>32</v>
      </c>
    </row>
    <row r="53" spans="1:111" x14ac:dyDescent="0.45">
      <c r="A53" s="28" t="s">
        <v>32</v>
      </c>
      <c r="B53" s="28" t="s">
        <v>134</v>
      </c>
      <c r="C53" s="29" t="s">
        <v>135</v>
      </c>
      <c r="D53" s="29">
        <v>2023</v>
      </c>
      <c r="E53" s="30" t="s">
        <v>35</v>
      </c>
      <c r="F53" s="31">
        <v>0</v>
      </c>
      <c r="G53" s="31">
        <v>460464</v>
      </c>
      <c r="H53" s="31">
        <v>133508</v>
      </c>
      <c r="I53" s="31">
        <v>0</v>
      </c>
      <c r="J53" s="32">
        <v>6916</v>
      </c>
      <c r="K53" s="33">
        <v>51054</v>
      </c>
      <c r="L53" s="34" t="s">
        <v>111</v>
      </c>
      <c r="M53" s="35">
        <v>0</v>
      </c>
      <c r="N53" s="35">
        <v>0</v>
      </c>
      <c r="O53" s="35">
        <v>15</v>
      </c>
      <c r="P53" s="35">
        <v>11</v>
      </c>
      <c r="Q53" s="35">
        <v>0</v>
      </c>
      <c r="R53" s="35">
        <v>0</v>
      </c>
      <c r="S53" s="35">
        <v>0</v>
      </c>
      <c r="T53" s="35">
        <v>0</v>
      </c>
      <c r="U53" s="36">
        <f t="shared" si="0"/>
        <v>26</v>
      </c>
      <c r="V53" s="37">
        <f t="shared" si="1"/>
        <v>651942</v>
      </c>
      <c r="W53" s="38"/>
      <c r="CT53">
        <v>183668</v>
      </c>
      <c r="CU53">
        <v>181807</v>
      </c>
      <c r="CV53" t="s">
        <v>36</v>
      </c>
      <c r="CW53">
        <v>1</v>
      </c>
      <c r="CX53" t="s">
        <v>37</v>
      </c>
      <c r="CY53" t="s">
        <v>38</v>
      </c>
      <c r="CZ53">
        <v>617790</v>
      </c>
      <c r="DA53">
        <v>617790</v>
      </c>
      <c r="DB53">
        <v>651942</v>
      </c>
      <c r="DC53" t="s">
        <v>39</v>
      </c>
      <c r="DD53" t="s">
        <v>40</v>
      </c>
      <c r="DE53" t="s">
        <v>31</v>
      </c>
      <c r="DF53" t="s">
        <v>41</v>
      </c>
      <c r="DG53" t="s">
        <v>32</v>
      </c>
    </row>
    <row r="54" spans="1:111" x14ac:dyDescent="0.45">
      <c r="A54" s="28" t="s">
        <v>32</v>
      </c>
      <c r="B54" s="28" t="s">
        <v>136</v>
      </c>
      <c r="C54" s="29" t="s">
        <v>137</v>
      </c>
      <c r="D54" s="29">
        <v>2023</v>
      </c>
      <c r="E54" s="30" t="s">
        <v>35</v>
      </c>
      <c r="F54" s="31">
        <v>0</v>
      </c>
      <c r="G54" s="31">
        <v>255744</v>
      </c>
      <c r="H54" s="31">
        <v>331437</v>
      </c>
      <c r="I54" s="31">
        <v>0</v>
      </c>
      <c r="J54" s="32">
        <v>10927</v>
      </c>
      <c r="K54" s="33">
        <v>57708</v>
      </c>
      <c r="L54" s="34" t="s">
        <v>111</v>
      </c>
      <c r="M54" s="35">
        <v>0</v>
      </c>
      <c r="N54" s="35">
        <v>0</v>
      </c>
      <c r="O54" s="35">
        <v>16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6">
        <f t="shared" si="0"/>
        <v>16</v>
      </c>
      <c r="V54" s="37">
        <f t="shared" si="1"/>
        <v>655816</v>
      </c>
      <c r="W54" s="38"/>
      <c r="CT54">
        <v>186656</v>
      </c>
      <c r="CU54">
        <v>181807</v>
      </c>
      <c r="CV54" t="s">
        <v>138</v>
      </c>
      <c r="CW54">
        <v>1</v>
      </c>
      <c r="CX54" t="s">
        <v>37</v>
      </c>
      <c r="CY54" t="s">
        <v>139</v>
      </c>
      <c r="CZ54">
        <v>636424</v>
      </c>
      <c r="DA54">
        <v>636424</v>
      </c>
      <c r="DB54">
        <v>655816</v>
      </c>
      <c r="DC54" t="s">
        <v>39</v>
      </c>
      <c r="DD54" t="s">
        <v>40</v>
      </c>
      <c r="DE54" t="s">
        <v>31</v>
      </c>
      <c r="DF54" t="s">
        <v>41</v>
      </c>
      <c r="DG54" t="s">
        <v>32</v>
      </c>
    </row>
    <row r="55" spans="1:111" x14ac:dyDescent="0.45">
      <c r="A55" s="28" t="s">
        <v>32</v>
      </c>
      <c r="B55" s="28" t="s">
        <v>140</v>
      </c>
      <c r="C55" s="29" t="s">
        <v>141</v>
      </c>
      <c r="D55" s="29">
        <v>2023</v>
      </c>
      <c r="E55" s="30" t="s">
        <v>35</v>
      </c>
      <c r="F55" s="31">
        <v>0</v>
      </c>
      <c r="G55" s="31">
        <v>1106496</v>
      </c>
      <c r="H55" s="31">
        <v>415680</v>
      </c>
      <c r="I55" s="31">
        <v>0</v>
      </c>
      <c r="J55" s="32">
        <v>0</v>
      </c>
      <c r="K55" s="33">
        <v>144172</v>
      </c>
      <c r="L55" s="34" t="s">
        <v>111</v>
      </c>
      <c r="M55" s="35">
        <v>0</v>
      </c>
      <c r="N55" s="35">
        <v>0</v>
      </c>
      <c r="O55" s="35">
        <v>22</v>
      </c>
      <c r="P55" s="35">
        <v>27</v>
      </c>
      <c r="Q55" s="35">
        <v>8</v>
      </c>
      <c r="R55" s="35">
        <v>0</v>
      </c>
      <c r="S55" s="35">
        <v>0</v>
      </c>
      <c r="T55" s="35">
        <v>0</v>
      </c>
      <c r="U55" s="36">
        <f t="shared" si="0"/>
        <v>57</v>
      </c>
      <c r="V55" s="37">
        <f t="shared" si="1"/>
        <v>1666348</v>
      </c>
      <c r="W55" s="38"/>
      <c r="CT55">
        <v>191015</v>
      </c>
      <c r="CU55">
        <v>181807</v>
      </c>
      <c r="CV55" t="s">
        <v>138</v>
      </c>
      <c r="CW55">
        <v>1</v>
      </c>
      <c r="CX55" t="s">
        <v>112</v>
      </c>
      <c r="CY55" t="s">
        <v>142</v>
      </c>
      <c r="CZ55">
        <v>1585888</v>
      </c>
      <c r="DA55">
        <v>1585888</v>
      </c>
      <c r="DB55">
        <v>1666348</v>
      </c>
      <c r="DC55" t="s">
        <v>39</v>
      </c>
      <c r="DD55" t="s">
        <v>40</v>
      </c>
      <c r="DE55" t="s">
        <v>31</v>
      </c>
      <c r="DF55" t="s">
        <v>41</v>
      </c>
      <c r="DG55" t="s">
        <v>32</v>
      </c>
    </row>
    <row r="56" spans="1:111" x14ac:dyDescent="0.45">
      <c r="A56" s="28"/>
      <c r="B56" s="28"/>
      <c r="C56" s="29"/>
      <c r="D56" s="29"/>
      <c r="E56" s="30"/>
      <c r="F56" s="31"/>
      <c r="G56" s="32"/>
      <c r="H56" s="32"/>
      <c r="I56" s="32"/>
      <c r="J56" s="32"/>
      <c r="K56" s="33"/>
      <c r="L56" s="34"/>
      <c r="M56" s="35"/>
      <c r="N56" s="35"/>
      <c r="O56" s="35"/>
      <c r="P56" s="35"/>
      <c r="Q56" s="35"/>
      <c r="R56" s="35"/>
      <c r="S56" s="35"/>
      <c r="T56" s="35"/>
      <c r="U56" s="36">
        <f t="shared" si="0"/>
        <v>0</v>
      </c>
      <c r="V56" s="37">
        <f t="shared" si="1"/>
        <v>0</v>
      </c>
      <c r="W56" s="38"/>
      <c r="DE56" t="s">
        <v>31</v>
      </c>
    </row>
    <row r="57" spans="1:111" x14ac:dyDescent="0.45">
      <c r="A57" s="28"/>
      <c r="B57" s="28"/>
      <c r="C57" s="29"/>
      <c r="D57" s="29"/>
      <c r="E57" s="30"/>
      <c r="F57" s="31"/>
      <c r="G57" s="32"/>
      <c r="H57" s="32"/>
      <c r="I57" s="32"/>
      <c r="J57" s="32"/>
      <c r="K57" s="33"/>
      <c r="L57" s="34"/>
      <c r="M57" s="35"/>
      <c r="N57" s="35"/>
      <c r="O57" s="35"/>
      <c r="P57" s="35"/>
      <c r="Q57" s="35"/>
      <c r="R57" s="35"/>
      <c r="S57" s="35"/>
      <c r="T57" s="35"/>
      <c r="U57" s="36">
        <f t="shared" si="0"/>
        <v>0</v>
      </c>
      <c r="V57" s="37">
        <f t="shared" si="1"/>
        <v>0</v>
      </c>
      <c r="W57" s="38"/>
      <c r="DE57" t="s">
        <v>31</v>
      </c>
    </row>
    <row r="58" spans="1:111" x14ac:dyDescent="0.45">
      <c r="A58" s="28"/>
      <c r="B58" s="28"/>
      <c r="C58" s="29"/>
      <c r="D58" s="29"/>
      <c r="E58" s="30"/>
      <c r="F58" s="31"/>
      <c r="G58" s="32"/>
      <c r="H58" s="32"/>
      <c r="I58" s="32"/>
      <c r="J58" s="32"/>
      <c r="K58" s="33"/>
      <c r="L58" s="34"/>
      <c r="M58" s="35"/>
      <c r="N58" s="35"/>
      <c r="O58" s="35"/>
      <c r="P58" s="35"/>
      <c r="Q58" s="35"/>
      <c r="R58" s="35"/>
      <c r="S58" s="35"/>
      <c r="T58" s="35"/>
      <c r="U58" s="36">
        <f t="shared" si="0"/>
        <v>0</v>
      </c>
      <c r="V58" s="37">
        <f t="shared" si="1"/>
        <v>0</v>
      </c>
      <c r="W58" s="38"/>
      <c r="DE58" t="s">
        <v>31</v>
      </c>
    </row>
    <row r="59" spans="1:111" x14ac:dyDescent="0.45">
      <c r="A59" s="28"/>
      <c r="B59" s="28"/>
      <c r="C59" s="29"/>
      <c r="D59" s="29"/>
      <c r="E59" s="30"/>
      <c r="F59" s="31"/>
      <c r="G59" s="32"/>
      <c r="H59" s="32"/>
      <c r="I59" s="32"/>
      <c r="J59" s="32"/>
      <c r="K59" s="33"/>
      <c r="L59" s="34"/>
      <c r="M59" s="35"/>
      <c r="N59" s="35"/>
      <c r="O59" s="35"/>
      <c r="P59" s="35"/>
      <c r="Q59" s="35"/>
      <c r="R59" s="35"/>
      <c r="S59" s="35"/>
      <c r="T59" s="35"/>
      <c r="U59" s="36">
        <f t="shared" si="0"/>
        <v>0</v>
      </c>
      <c r="V59" s="37">
        <f t="shared" si="1"/>
        <v>0</v>
      </c>
      <c r="W59" s="38"/>
      <c r="DE59" t="s">
        <v>31</v>
      </c>
    </row>
    <row r="60" spans="1:111" x14ac:dyDescent="0.45">
      <c r="A60" s="28"/>
      <c r="B60" s="28"/>
      <c r="C60" s="29"/>
      <c r="D60" s="29"/>
      <c r="E60" s="30"/>
      <c r="F60" s="31"/>
      <c r="G60" s="32"/>
      <c r="H60" s="32"/>
      <c r="I60" s="32"/>
      <c r="J60" s="32"/>
      <c r="K60" s="33"/>
      <c r="L60" s="34"/>
      <c r="M60" s="35"/>
      <c r="N60" s="35"/>
      <c r="O60" s="35"/>
      <c r="P60" s="35"/>
      <c r="Q60" s="35"/>
      <c r="R60" s="35"/>
      <c r="S60" s="35"/>
      <c r="T60" s="35"/>
      <c r="U60" s="36">
        <f t="shared" si="0"/>
        <v>0</v>
      </c>
      <c r="V60" s="37">
        <f t="shared" si="1"/>
        <v>0</v>
      </c>
      <c r="W60" s="38"/>
      <c r="DE60" t="s">
        <v>31</v>
      </c>
    </row>
    <row r="61" spans="1:111" x14ac:dyDescent="0.45">
      <c r="A61" s="28"/>
      <c r="B61" s="28"/>
      <c r="C61" s="29"/>
      <c r="D61" s="29"/>
      <c r="E61" s="30"/>
      <c r="F61" s="31"/>
      <c r="G61" s="32"/>
      <c r="H61" s="32"/>
      <c r="I61" s="32"/>
      <c r="J61" s="32"/>
      <c r="K61" s="33"/>
      <c r="L61" s="34"/>
      <c r="M61" s="35"/>
      <c r="N61" s="35"/>
      <c r="O61" s="35"/>
      <c r="P61" s="35"/>
      <c r="Q61" s="35"/>
      <c r="R61" s="35"/>
      <c r="S61" s="35"/>
      <c r="T61" s="35"/>
      <c r="U61" s="36">
        <f t="shared" si="0"/>
        <v>0</v>
      </c>
      <c r="V61" s="37">
        <f t="shared" si="1"/>
        <v>0</v>
      </c>
      <c r="W61" s="38"/>
      <c r="DE61" t="s">
        <v>31</v>
      </c>
    </row>
    <row r="62" spans="1:111" x14ac:dyDescent="0.45">
      <c r="A62" s="28"/>
      <c r="B62" s="28"/>
      <c r="C62" s="29"/>
      <c r="D62" s="29"/>
      <c r="E62" s="30"/>
      <c r="F62" s="31"/>
      <c r="G62" s="32"/>
      <c r="H62" s="32"/>
      <c r="I62" s="32"/>
      <c r="J62" s="32"/>
      <c r="K62" s="33"/>
      <c r="L62" s="34"/>
      <c r="M62" s="35"/>
      <c r="N62" s="35"/>
      <c r="O62" s="35"/>
      <c r="P62" s="35"/>
      <c r="Q62" s="35"/>
      <c r="R62" s="35"/>
      <c r="S62" s="35"/>
      <c r="T62" s="35"/>
      <c r="U62" s="36">
        <f t="shared" si="0"/>
        <v>0</v>
      </c>
      <c r="V62" s="37">
        <f t="shared" si="1"/>
        <v>0</v>
      </c>
      <c r="W62" s="38"/>
      <c r="DE62" t="s">
        <v>31</v>
      </c>
    </row>
    <row r="63" spans="1:111" x14ac:dyDescent="0.45">
      <c r="A63" s="28"/>
      <c r="B63" s="28"/>
      <c r="C63" s="29"/>
      <c r="D63" s="29"/>
      <c r="E63" s="30"/>
      <c r="F63" s="31"/>
      <c r="G63" s="32"/>
      <c r="H63" s="32"/>
      <c r="I63" s="32"/>
      <c r="J63" s="32"/>
      <c r="K63" s="33"/>
      <c r="L63" s="34"/>
      <c r="M63" s="35"/>
      <c r="N63" s="35"/>
      <c r="O63" s="35"/>
      <c r="P63" s="35"/>
      <c r="Q63" s="35"/>
      <c r="R63" s="35"/>
      <c r="S63" s="35"/>
      <c r="T63" s="35"/>
      <c r="U63" s="36">
        <f t="shared" si="0"/>
        <v>0</v>
      </c>
      <c r="V63" s="37">
        <f t="shared" si="1"/>
        <v>0</v>
      </c>
      <c r="W63" s="38"/>
      <c r="DE63" t="s">
        <v>31</v>
      </c>
    </row>
    <row r="64" spans="1:111" x14ac:dyDescent="0.45">
      <c r="A64" s="28"/>
      <c r="B64" s="28"/>
      <c r="C64" s="29"/>
      <c r="D64" s="29"/>
      <c r="E64" s="30"/>
      <c r="F64" s="31"/>
      <c r="G64" s="32"/>
      <c r="H64" s="32"/>
      <c r="I64" s="32"/>
      <c r="J64" s="32"/>
      <c r="K64" s="33"/>
      <c r="L64" s="34"/>
      <c r="M64" s="35"/>
      <c r="N64" s="35"/>
      <c r="O64" s="35"/>
      <c r="P64" s="35"/>
      <c r="Q64" s="35"/>
      <c r="R64" s="35"/>
      <c r="S64" s="35"/>
      <c r="T64" s="35"/>
      <c r="U64" s="36">
        <f t="shared" si="0"/>
        <v>0</v>
      </c>
      <c r="V64" s="37">
        <f t="shared" si="1"/>
        <v>0</v>
      </c>
      <c r="W64" s="38"/>
      <c r="DE64" t="s">
        <v>31</v>
      </c>
    </row>
    <row r="65" spans="1:109" x14ac:dyDescent="0.45">
      <c r="A65" s="28"/>
      <c r="B65" s="28"/>
      <c r="C65" s="29"/>
      <c r="D65" s="29"/>
      <c r="E65" s="30"/>
      <c r="F65" s="31"/>
      <c r="G65" s="32"/>
      <c r="H65" s="32"/>
      <c r="I65" s="32"/>
      <c r="J65" s="32"/>
      <c r="K65" s="33"/>
      <c r="L65" s="34"/>
      <c r="M65" s="35"/>
      <c r="N65" s="35"/>
      <c r="O65" s="35"/>
      <c r="P65" s="35"/>
      <c r="Q65" s="35"/>
      <c r="R65" s="35"/>
      <c r="S65" s="35"/>
      <c r="T65" s="35"/>
      <c r="U65" s="36">
        <f t="shared" si="0"/>
        <v>0</v>
      </c>
      <c r="V65" s="37">
        <f t="shared" si="1"/>
        <v>0</v>
      </c>
      <c r="W65" s="38"/>
      <c r="DE65" t="s">
        <v>31</v>
      </c>
    </row>
  </sheetData>
  <autoFilter ref="A8:W8" xr:uid="{6D3F12F9-C8D4-44A0-9D7F-551E67CE8C03}"/>
  <conditionalFormatting sqref="V9:V65">
    <cfRule type="cellIs" dxfId="3" priority="4" operator="lessThan">
      <formula>0</formula>
    </cfRule>
  </conditionalFormatting>
  <conditionalFormatting sqref="C9:C65">
    <cfRule type="expression" dxfId="2" priority="3">
      <formula>(CW9&gt;1)</formula>
    </cfRule>
  </conditionalFormatting>
  <conditionalFormatting sqref="V9:V65">
    <cfRule type="expression" dxfId="1" priority="2">
      <formula>#REF!&lt;0</formula>
    </cfRule>
  </conditionalFormatting>
  <conditionalFormatting sqref="D9:D6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65" xr:uid="{62EDD9E8-6C0B-422E-999D-BD1335D11307}">
      <formula1>"N/A, FMR, Actual Rent"</formula1>
    </dataValidation>
    <dataValidation type="list" allowBlank="1" showInputMessage="1" showErrorMessage="1" sqref="E9:E65" xr:uid="{5396B4FA-B683-49E0-9177-AEEF8CE19E16}">
      <formula1>"PH, TH, Joint TH &amp; PH-RRH, HMIS, SSO, TRA, PRA, SRA, S+C/SRO"</formula1>
    </dataValidation>
    <dataValidation allowBlank="1" showErrorMessage="1" sqref="A8:W8" xr:uid="{DFCE9B85-874B-489D-BB8B-F13CE560D27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2022-06-30T21:54:09Z</dcterms:created>
  <dcterms:modified xsi:type="dcterms:W3CDTF">2022-07-06T21:52:02Z</dcterms:modified>
</cp:coreProperties>
</file>