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C9178DF2-5A2C-4AF4-9D46-CA799600D4E4}" xr6:coauthVersionLast="47" xr6:coauthVersionMax="47" xr10:uidLastSave="{00000000-0000-0000-0000-000000000000}"/>
  <bookViews>
    <workbookView xWindow="-98" yWindow="-98" windowWidth="26116" windowHeight="16395" xr2:uid="{9B3AC49D-91FB-429D-88AE-3288B47D614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1" i="1"/>
  <c r="B4" i="1"/>
  <c r="B5" i="1" l="1"/>
</calcChain>
</file>

<file path=xl/sharedStrings.xml><?xml version="1.0" encoding="utf-8"?>
<sst xmlns="http://schemas.openxmlformats.org/spreadsheetml/2006/main" count="150" uniqueCount="70">
  <si>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</si>
  <si>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</si>
  <si>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</si>
  <si>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</si>
  <si>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</si>
  <si>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</si>
  <si>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</si>
  <si>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</si>
  <si>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</si>
  <si>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</si>
  <si>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</si>
  <si>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</si>
  <si>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</si>
  <si>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</si>
  <si>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</si>
  <si>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</si>
  <si>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</si>
  <si>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</si>
  <si>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</si>
  <si>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</si>
  <si>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</si>
  <si>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</si>
  <si>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</si>
  <si>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</si>
  <si>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</si>
  <si>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</si>
  <si>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</si>
  <si>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</si>
  <si>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</si>
  <si>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</si>
  <si>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</si>
  <si>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FL-519</t>
  </si>
  <si>
    <t>Coalition for the Homeless of Pasco County, Inc.</t>
  </si>
  <si>
    <t>FY2021 HMIS</t>
  </si>
  <si>
    <t>FL0162L4H192114</t>
  </si>
  <si>
    <t/>
  </si>
  <si>
    <t>Renewal</t>
  </si>
  <si>
    <t>C</t>
  </si>
  <si>
    <t>Jacksonville</t>
  </si>
  <si>
    <t>Pasco County CoC</t>
  </si>
  <si>
    <t>Coalition for the Homeless of Pasco County, Inc</t>
  </si>
  <si>
    <t>Pasco County Housing Auhority</t>
  </si>
  <si>
    <t>PCHA PH-PSH Renewal #2</t>
  </si>
  <si>
    <t>FL0429L4H192106</t>
  </si>
  <si>
    <t>PH</t>
  </si>
  <si>
    <t>PSH</t>
  </si>
  <si>
    <t>Ace Opportunities, Inc.</t>
  </si>
  <si>
    <t>Ace Opportunities 2021 Path to Stability THP/RR</t>
  </si>
  <si>
    <t>FL0803L4H192102</t>
  </si>
  <si>
    <t>Joint TH &amp; PH-RRH</t>
  </si>
  <si>
    <t>FMR</t>
  </si>
  <si>
    <t>Society of St. Vincent de Paul South Pinellas, Inc.</t>
  </si>
  <si>
    <t>Returning Home - Pasco III 2021</t>
  </si>
  <si>
    <t>FL0804L4H192102</t>
  </si>
  <si>
    <t>RRH</t>
  </si>
  <si>
    <t>PCHA 2021 PSH Renewal #1</t>
  </si>
  <si>
    <t>FL0805L4H192102</t>
  </si>
  <si>
    <t>FY2021 Coordinated Entry</t>
  </si>
  <si>
    <t>FL0806L4H192102</t>
  </si>
  <si>
    <t>SSO</t>
  </si>
  <si>
    <t>Returning Home - Pasco Bonus 2021</t>
  </si>
  <si>
    <t>FL0912L4H192100</t>
  </si>
  <si>
    <t>New</t>
  </si>
  <si>
    <t>CoC Bonus</t>
  </si>
  <si>
    <t>Safely Home - Pasco DV RRH 2021</t>
  </si>
  <si>
    <t>FL0913D4H192100</t>
  </si>
  <si>
    <t>DV Bonus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</si>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</sst>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BA75-5F1F-4A23-ACCE-CADCF4FBF0CA}">
  <sheetPr codeName="Sheet86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14.6640625" hidden="1" customWidth="1"/>
    <col min="111" max="111" width="38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FL-519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Pasco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Coalition for the Homeless of Pasco County, Inc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1708918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140000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6" si="0">SUM(M9:T9)</f>
        <v>0</v>
      </c>
      <c r="V9" s="37">
        <f t="shared" ref="V9:V26" si="1">SUM(F9:K9)</f>
        <v>140000</v>
      </c>
      <c r="W9" s="38" t="s">
        <v>68</v>
      </c>
      <c r="CT9">
        <v>189997</v>
      </c>
      <c r="CU9">
        <v>182001</v>
      </c>
      <c r="CV9" t="s">
        <v>36</v>
      </c>
      <c r="CW9">
        <v>1</v>
      </c>
      <c r="CX9" t="s">
        <v>35</v>
      </c>
      <c r="CY9" t="s">
        <v>35</v>
      </c>
      <c r="CZ9">
        <v>106554</v>
      </c>
      <c r="DA9">
        <v>106554</v>
      </c>
      <c r="DB9">
        <v>106554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135684</v>
      </c>
      <c r="H10" s="31">
        <v>0</v>
      </c>
      <c r="I10" s="31">
        <v>0</v>
      </c>
      <c r="J10" s="32">
        <v>0</v>
      </c>
      <c r="K10" s="33">
        <v>6159</v>
      </c>
      <c r="L10" s="34" t="s">
        <v>67</v>
      </c>
      <c r="M10" s="35">
        <v>0</v>
      </c>
      <c r="N10" s="35">
        <v>0</v>
      </c>
      <c r="O10" s="35">
        <v>9</v>
      </c>
      <c r="P10" s="35">
        <v>3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12</v>
      </c>
      <c r="V10" s="37">
        <f t="shared" si="1"/>
        <v>141843</v>
      </c>
      <c r="W10" s="38" t="s">
        <v>68</v>
      </c>
      <c r="CT10">
        <v>191372</v>
      </c>
      <c r="CU10">
        <v>182001</v>
      </c>
      <c r="CV10" t="s">
        <v>36</v>
      </c>
      <c r="CW10">
        <v>1</v>
      </c>
      <c r="CX10" t="s">
        <v>45</v>
      </c>
      <c r="CY10" t="s">
        <v>35</v>
      </c>
      <c r="CZ10">
        <v>63684</v>
      </c>
      <c r="DA10">
        <v>63684</v>
      </c>
      <c r="DB10">
        <v>67440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27000</v>
      </c>
      <c r="G11" s="31">
        <v>22716</v>
      </c>
      <c r="H11" s="31">
        <v>132450</v>
      </c>
      <c r="I11" s="31">
        <v>21750</v>
      </c>
      <c r="J11" s="32">
        <v>3600</v>
      </c>
      <c r="K11" s="33">
        <v>8863</v>
      </c>
      <c r="L11" s="34" t="s">
        <v>50</v>
      </c>
      <c r="M11" s="35">
        <v>1</v>
      </c>
      <c r="N11" s="35">
        <v>0</v>
      </c>
      <c r="O11" s="35">
        <v>1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2</v>
      </c>
      <c r="V11" s="37">
        <f t="shared" si="1"/>
        <v>216379</v>
      </c>
      <c r="W11" s="38"/>
      <c r="CT11">
        <v>182445</v>
      </c>
      <c r="CU11">
        <v>182001</v>
      </c>
      <c r="CV11" t="s">
        <v>36</v>
      </c>
      <c r="CW11">
        <v>1</v>
      </c>
      <c r="CX11" t="s">
        <v>35</v>
      </c>
      <c r="CY11" t="s">
        <v>35</v>
      </c>
      <c r="CZ11">
        <v>215047</v>
      </c>
      <c r="DA11">
        <v>215047</v>
      </c>
      <c r="DB11">
        <v>216379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51</v>
      </c>
      <c r="B12" s="28" t="s">
        <v>52</v>
      </c>
      <c r="C12" s="29" t="s">
        <v>53</v>
      </c>
      <c r="D12" s="29">
        <v>2023</v>
      </c>
      <c r="E12" s="30" t="s">
        <v>44</v>
      </c>
      <c r="F12" s="31">
        <v>0</v>
      </c>
      <c r="G12" s="31">
        <v>396996</v>
      </c>
      <c r="H12" s="31">
        <v>168361</v>
      </c>
      <c r="I12" s="31">
        <v>0</v>
      </c>
      <c r="J12" s="32">
        <v>1465</v>
      </c>
      <c r="K12" s="33">
        <v>36466</v>
      </c>
      <c r="L12" s="34" t="s">
        <v>50</v>
      </c>
      <c r="M12" s="35">
        <v>0</v>
      </c>
      <c r="N12" s="35">
        <v>4</v>
      </c>
      <c r="O12" s="35">
        <v>12</v>
      </c>
      <c r="P12" s="35">
        <v>9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27</v>
      </c>
      <c r="V12" s="37">
        <f t="shared" si="1"/>
        <v>603288</v>
      </c>
      <c r="W12" s="38" t="s">
        <v>69</v>
      </c>
      <c r="CT12">
        <v>191527</v>
      </c>
      <c r="CU12">
        <v>182001</v>
      </c>
      <c r="CV12" t="s">
        <v>36</v>
      </c>
      <c r="CW12">
        <v>1</v>
      </c>
      <c r="CX12" t="s">
        <v>54</v>
      </c>
      <c r="CY12" t="s">
        <v>35</v>
      </c>
      <c r="CZ12">
        <v>321951</v>
      </c>
      <c r="DA12">
        <v>321951</v>
      </c>
      <c r="DB12">
        <v>333831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41</v>
      </c>
      <c r="B13" s="28" t="s">
        <v>55</v>
      </c>
      <c r="C13" s="29" t="s">
        <v>56</v>
      </c>
      <c r="D13" s="29">
        <v>2023</v>
      </c>
      <c r="E13" s="30" t="s">
        <v>44</v>
      </c>
      <c r="F13" s="31">
        <v>0</v>
      </c>
      <c r="G13" s="31">
        <v>13320</v>
      </c>
      <c r="H13" s="31">
        <v>665</v>
      </c>
      <c r="I13" s="31">
        <v>0</v>
      </c>
      <c r="J13" s="32">
        <v>0</v>
      </c>
      <c r="K13" s="33">
        <v>1311</v>
      </c>
      <c r="L13" s="34" t="s">
        <v>50</v>
      </c>
      <c r="M13" s="35">
        <v>0</v>
      </c>
      <c r="N13" s="35">
        <v>0</v>
      </c>
      <c r="O13" s="35">
        <v>1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</v>
      </c>
      <c r="V13" s="37">
        <f t="shared" si="1"/>
        <v>15296</v>
      </c>
      <c r="W13" s="38"/>
      <c r="CT13">
        <v>191362</v>
      </c>
      <c r="CU13">
        <v>182001</v>
      </c>
      <c r="CV13" t="s">
        <v>36</v>
      </c>
      <c r="CW13">
        <v>1</v>
      </c>
      <c r="CX13" t="s">
        <v>45</v>
      </c>
      <c r="CY13" t="s">
        <v>35</v>
      </c>
      <c r="CZ13">
        <v>139507</v>
      </c>
      <c r="DA13">
        <v>14456</v>
      </c>
      <c r="DB13">
        <v>15296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32</v>
      </c>
      <c r="B14" s="28" t="s">
        <v>57</v>
      </c>
      <c r="C14" s="29" t="s">
        <v>58</v>
      </c>
      <c r="D14" s="29">
        <v>2023</v>
      </c>
      <c r="E14" s="30" t="s">
        <v>59</v>
      </c>
      <c r="F14" s="31">
        <v>0</v>
      </c>
      <c r="G14" s="31">
        <v>0</v>
      </c>
      <c r="H14" s="31">
        <v>75000</v>
      </c>
      <c r="I14" s="31">
        <v>0</v>
      </c>
      <c r="J14" s="32">
        <v>0</v>
      </c>
      <c r="K14" s="33">
        <v>0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75000</v>
      </c>
      <c r="W14" s="38" t="s">
        <v>68</v>
      </c>
      <c r="CT14">
        <v>189998</v>
      </c>
      <c r="CU14">
        <v>182001</v>
      </c>
      <c r="CV14" t="s">
        <v>36</v>
      </c>
      <c r="CW14">
        <v>1</v>
      </c>
      <c r="CY14" t="s">
        <v>35</v>
      </c>
      <c r="CZ14">
        <v>48081</v>
      </c>
      <c r="DA14">
        <v>48081</v>
      </c>
      <c r="DB14">
        <v>48081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51</v>
      </c>
      <c r="B15" s="28" t="s">
        <v>60</v>
      </c>
      <c r="C15" s="29" t="s">
        <v>61</v>
      </c>
      <c r="D15" s="29">
        <v>2023</v>
      </c>
      <c r="E15" s="30" t="s">
        <v>44</v>
      </c>
      <c r="F15" s="31">
        <v>0</v>
      </c>
      <c r="G15" s="31">
        <v>78300</v>
      </c>
      <c r="H15" s="31">
        <v>39612</v>
      </c>
      <c r="I15" s="31">
        <v>0</v>
      </c>
      <c r="J15" s="32">
        <v>0</v>
      </c>
      <c r="K15" s="33">
        <v>11255</v>
      </c>
      <c r="L15" s="34" t="s">
        <v>50</v>
      </c>
      <c r="M15" s="35">
        <v>3</v>
      </c>
      <c r="N15" s="35">
        <v>4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7</v>
      </c>
      <c r="V15" s="37">
        <f t="shared" si="1"/>
        <v>129167</v>
      </c>
      <c r="W15" s="38"/>
      <c r="CT15">
        <v>191528</v>
      </c>
      <c r="CU15">
        <v>182001</v>
      </c>
      <c r="CV15" t="s">
        <v>62</v>
      </c>
      <c r="CW15">
        <v>1</v>
      </c>
      <c r="CX15" t="s">
        <v>54</v>
      </c>
      <c r="CY15" t="s">
        <v>63</v>
      </c>
      <c r="CZ15">
        <v>125051</v>
      </c>
      <c r="DA15">
        <v>125051</v>
      </c>
      <c r="DB15">
        <v>129167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51</v>
      </c>
      <c r="B16" s="28" t="s">
        <v>64</v>
      </c>
      <c r="C16" s="29" t="s">
        <v>65</v>
      </c>
      <c r="D16" s="29">
        <v>2023</v>
      </c>
      <c r="E16" s="30" t="s">
        <v>44</v>
      </c>
      <c r="F16" s="31">
        <v>0</v>
      </c>
      <c r="G16" s="31">
        <v>224520</v>
      </c>
      <c r="H16" s="31">
        <v>129661</v>
      </c>
      <c r="I16" s="31">
        <v>0</v>
      </c>
      <c r="J16" s="32">
        <v>0</v>
      </c>
      <c r="K16" s="33">
        <v>33764</v>
      </c>
      <c r="L16" s="34" t="s">
        <v>50</v>
      </c>
      <c r="M16" s="35">
        <v>0</v>
      </c>
      <c r="N16" s="35">
        <v>2</v>
      </c>
      <c r="O16" s="35">
        <v>7</v>
      </c>
      <c r="P16" s="35">
        <v>4</v>
      </c>
      <c r="Q16" s="35">
        <v>2</v>
      </c>
      <c r="R16" s="35">
        <v>0</v>
      </c>
      <c r="S16" s="35">
        <v>0</v>
      </c>
      <c r="T16" s="35">
        <v>0</v>
      </c>
      <c r="U16" s="36">
        <f t="shared" si="0"/>
        <v>15</v>
      </c>
      <c r="V16" s="37">
        <f t="shared" si="1"/>
        <v>387945</v>
      </c>
      <c r="W16" s="38"/>
      <c r="CT16">
        <v>191529</v>
      </c>
      <c r="CU16">
        <v>182001</v>
      </c>
      <c r="CV16" t="s">
        <v>62</v>
      </c>
      <c r="CW16">
        <v>1</v>
      </c>
      <c r="CX16" t="s">
        <v>54</v>
      </c>
      <c r="CY16" t="s">
        <v>66</v>
      </c>
      <c r="CZ16">
        <v>375153</v>
      </c>
      <c r="DA16">
        <v>375153</v>
      </c>
      <c r="DB16">
        <v>387945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B26CBA75-5F1F-4A23-ACCE-CADCF4FBF0CA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CFA12EBC-B8D7-4C7D-8B04-8E18A438EA37}">
      <formula1>"N/A, FMR, Actual Rent"</formula1>
    </dataValidation>
    <dataValidation type="list" allowBlank="1" showInputMessage="1" showErrorMessage="1" sqref="E9:E26" xr:uid="{A0E736E0-15BD-4BD8-9380-C30192FBCFA2}">
      <formula1>"PH, TH, Joint TH &amp; PH-RRH, HMIS, SSO, TRA, PRA, SRA, S+C/SRO"</formula1>
    </dataValidation>
    <dataValidation allowBlank="1" showErrorMessage="1" sqref="A8:W8" xr:uid="{8ED1B1E1-20B9-4B04-AC01-A76944142D9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2022-06-30T21:54:10Z</dcterms:created>
  <dcterms:modified xsi:type="dcterms:W3CDTF">2022-07-06T21:52:00Z</dcterms:modified>
</cp:coreProperties>
</file>