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97C18C6E-0C37-4671-9384-2001A465B5C0}" xr6:coauthVersionLast="47" xr6:coauthVersionMax="47" xr10:uidLastSave="{00000000-0000-0000-0000-000000000000}"/>
  <bookViews>
    <workbookView xWindow="-108" yWindow="-108" windowWidth="27288" windowHeight="17544" xr2:uid="{B03C56F4-58B5-4F84-B7D6-31BA2DE546C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<sst xmlns="http://schemas.openxmlformats.org/spreadsheetml/2006/main" count="63" uniqueCount="51">
  <si>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</si>
  <si>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</si>
  <si>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</si>
  <si>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</si>
  <si>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</si>
  <si>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</si>
  <si>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</si>
  <si>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</si>
  <si>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</si>
  <si>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</si>
  <si>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</si>
  <si>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</si>
  <si>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</si>
  <si>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</si>
  <si>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</si>
  <si>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</si>
  <si>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</si>
  <si>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</si>
  <si>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</si>
  <si>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</si>
  <si>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</si>
  <si>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</si>
  <si>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</si>
  <si>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</si>
  <si>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</si>
  <si>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</si>
  <si>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</si>
  <si>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</si>
  <si>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</si>
  <si>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</si>
  <si>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FL-511</t>
  </si>
  <si>
    <t>Opening Doors Northwest Florida (NWFL) Inc., formerly Escarosa Coalition on the Homeless</t>
  </si>
  <si>
    <t>Independent Living 2021</t>
  </si>
  <si>
    <t>FL0139L4H112114</t>
  </si>
  <si>
    <t>PH</t>
  </si>
  <si>
    <t/>
  </si>
  <si>
    <t>Jacksonville</t>
  </si>
  <si>
    <t>Pensacola/Escambia, Santa Rosa Counties CoC</t>
  </si>
  <si>
    <t>Opening Doors Northwest Florida (NWFL) Inc. formerly Escarosa Coaliton on the Homeless</t>
  </si>
  <si>
    <t>HMIS 2021</t>
  </si>
  <si>
    <t>FL0141L4H112114</t>
  </si>
  <si>
    <t>Lakeview Center Incorporated</t>
  </si>
  <si>
    <t>Housing First 2022</t>
  </si>
  <si>
    <t>FL0634L4H112105</t>
  </si>
  <si>
    <t>Opening Doors Coordinated Entry 2021</t>
  </si>
  <si>
    <t>FL0636L4H112105</t>
  </si>
  <si>
    <t>SSO</t>
  </si>
  <si>
    <t xml:space="preserve">Northwest Florida Comprehensive Services for Children, Inc. </t>
  </si>
  <si>
    <t>Project90</t>
  </si>
  <si>
    <t>FL0734L4H112103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</si>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</sst>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7E7E-2D53-493C-8A44-4D01202CE01C}">
  <sheetPr codeName="Sheet79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754303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41437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3" si="0">SUM(M9:T9)</f>
        <v>0</v>
      </c>
      <c r="V9" s="36">
        <f t="shared" ref="V9:V23" si="1">SUM(F9:K9)</f>
        <v>41437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133896</v>
      </c>
      <c r="K10" s="32">
        <v>10078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143974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46179</v>
      </c>
      <c r="G11" s="31">
        <v>0</v>
      </c>
      <c r="H11" s="31">
        <v>51080</v>
      </c>
      <c r="I11" s="31">
        <v>28091</v>
      </c>
      <c r="J11" s="31">
        <v>0</v>
      </c>
      <c r="K11" s="32">
        <v>9460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134810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29000</v>
      </c>
      <c r="G12" s="31">
        <v>0</v>
      </c>
      <c r="H12" s="31">
        <v>263811</v>
      </c>
      <c r="I12" s="31">
        <v>0</v>
      </c>
      <c r="J12" s="31">
        <v>2000</v>
      </c>
      <c r="K12" s="32">
        <v>29090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323901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1">
        <v>64764</v>
      </c>
      <c r="H13" s="31">
        <v>34058</v>
      </c>
      <c r="I13" s="31">
        <v>2494</v>
      </c>
      <c r="J13" s="31">
        <v>0</v>
      </c>
      <c r="K13" s="32">
        <v>8865</v>
      </c>
      <c r="L13" s="33" t="s">
        <v>50</v>
      </c>
      <c r="M13" s="34">
        <v>0</v>
      </c>
      <c r="N13" s="34">
        <v>0</v>
      </c>
      <c r="O13" s="34">
        <v>5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110181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CFA17E7E-2D53-493C-8A44-4D01202CE01C}"/>
  <conditionalFormatting sqref="D9:D23">
    <cfRule type="expression" dxfId="3" priority="4">
      <formula>OR($D9&gt;2023,AND($D9&lt;2023,$D9&lt;&gt;""))</formula>
    </cfRule>
  </conditionalFormatting>
  <conditionalFormatting sqref="V9:V23">
    <cfRule type="cellIs" dxfId="2" priority="3" operator="lessThan">
      <formula>0</formula>
    </cfRule>
  </conditionalFormatting>
  <conditionalFormatting sqref="V9:V23">
    <cfRule type="expression" dxfId="1" priority="1">
      <formula>#REF!&lt;0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85366238-5E2F-46F2-A773-EFC422C8E950}">
      <formula1>"N/A, FMR, Actual Rent"</formula1>
    </dataValidation>
    <dataValidation type="list" allowBlank="1" showInputMessage="1" showErrorMessage="1" sqref="E9:E23" xr:uid="{D0023B96-D33D-4436-BFFE-9E720C5F6848}">
      <formula1>"PH, TH, Joint TH &amp; PH-RRH, HMIS, SSO, TRA, PRA, SRA, S+C/SRO"</formula1>
    </dataValidation>
    <dataValidation allowBlank="1" showErrorMessage="1" sqref="A8:V8" xr:uid="{364481AD-4B14-433D-9DC5-B0B5029E095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2022-05-30T18:27:53Z</dcterms:created>
  <dcterms:modified xsi:type="dcterms:W3CDTF">2022-06-06T20:32:39Z</dcterms:modified>
</cp:coreProperties>
</file>