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BF9B5E53-B6DD-4B14-8FE9-1F427EA6A5C0}" xr6:coauthVersionLast="47" xr6:coauthVersionMax="47" xr10:uidLastSave="{00000000-0000-0000-0000-000000000000}"/>
  <bookViews>
    <workbookView xWindow="-108" yWindow="-108" windowWidth="27288" windowHeight="17544" xr2:uid="{65D6C104-2447-40CB-BA5A-63A90600194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<sst xmlns="http://schemas.openxmlformats.org/spreadsheetml/2006/main" count="117" uniqueCount="73">
  <si>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</si>
  <si>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</si>
  <si>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</si>
  <si>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</si>
  <si>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</si>
  <si>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</si>
  <si>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</si>
  <si>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</si>
  <si>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</si>
  <si>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</si>
  <si>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</si>
  <si>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</si>
  <si>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</si>
  <si>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</si>
  <si>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</si>
  <si>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</si>
  <si>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</si>
  <si>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</si>
  <si>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</si>
  <si>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</si>
  <si>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</si>
  <si>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</si>
  <si>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</si>
  <si>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</si>
  <si>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</si>
  <si>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</si>
  <si>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</si>
  <si>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</si>
  <si>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</si>
  <si>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</si>
  <si>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FL-509</t>
  </si>
  <si>
    <t>Indian River County Board of County Commissioners</t>
  </si>
  <si>
    <t>COCWIDE TRA Renewal</t>
  </si>
  <si>
    <t>FL0113L4H092109</t>
  </si>
  <si>
    <t>PH</t>
  </si>
  <si>
    <t/>
  </si>
  <si>
    <t>Jacksonville</t>
  </si>
  <si>
    <t>Fort Pierce/St. Lucie, Indian River, Martin Counties CoC</t>
  </si>
  <si>
    <t>Treasure Coast Homeless Services Council, Inc.</t>
  </si>
  <si>
    <t>ALCOHOPE Renewal</t>
  </si>
  <si>
    <t>FL0114L4H092114</t>
  </si>
  <si>
    <t>FMR</t>
  </si>
  <si>
    <t>HMIS COORDINATED ENTRY</t>
  </si>
  <si>
    <t>FL0116L4H092114</t>
  </si>
  <si>
    <t xml:space="preserve">Martin County Board of County Commissioners </t>
  </si>
  <si>
    <t>Martin County Chronics</t>
  </si>
  <si>
    <t>FL0117L4H092114</t>
  </si>
  <si>
    <t>Martin County Rental</t>
  </si>
  <si>
    <t>FL0118L4H092114</t>
  </si>
  <si>
    <t>New Chronics</t>
  </si>
  <si>
    <t>FL0119L4H092114</t>
  </si>
  <si>
    <t>St. Lucie County Board of County Commissioners</t>
  </si>
  <si>
    <t>St. Lucie County VETS</t>
  </si>
  <si>
    <t>FL0310L4H092113</t>
  </si>
  <si>
    <t>COC WIDE TRA TWO</t>
  </si>
  <si>
    <t>FL0338L4H092108</t>
  </si>
  <si>
    <t>Indian River Chronic</t>
  </si>
  <si>
    <t>FL0360L4H092112</t>
  </si>
  <si>
    <t>FAMILY RENTAL ASSISTANCE</t>
  </si>
  <si>
    <t>FL0380L4H092107</t>
  </si>
  <si>
    <t>St. Lucie County TRA</t>
  </si>
  <si>
    <t>FL0397L4H092111</t>
  </si>
  <si>
    <t>2019 DATA QUALITY</t>
  </si>
  <si>
    <t>FL0418L4H092109</t>
  </si>
  <si>
    <t>SLC Rental  Assistance</t>
  </si>
  <si>
    <t>FL0419L4H092106</t>
  </si>
  <si>
    <t>NEW HORIZONS TWO</t>
  </si>
  <si>
    <t>FL0440L4H092110</t>
  </si>
  <si>
    <t>RENEWAL SYSTEMS PERFORMANCE</t>
  </si>
  <si>
    <t>FL0688L4H092104</t>
  </si>
  <si>
    <t>Martin County Re-Entry</t>
  </si>
  <si>
    <t>FL0835L4H092102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</si>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</sst>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4E0D-2617-4D00-B8C8-79ADE498FB42}">
  <sheetPr codeName="Sheet77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2000868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118992</v>
      </c>
      <c r="H9" s="31">
        <v>0</v>
      </c>
      <c r="I9" s="31">
        <v>0</v>
      </c>
      <c r="J9" s="31">
        <v>0</v>
      </c>
      <c r="K9" s="32">
        <v>0</v>
      </c>
      <c r="L9" s="33" t="s">
        <v>72</v>
      </c>
      <c r="M9" s="34">
        <v>0</v>
      </c>
      <c r="N9" s="34">
        <v>0</v>
      </c>
      <c r="O9" s="34">
        <v>9</v>
      </c>
      <c r="P9" s="34">
        <v>1</v>
      </c>
      <c r="Q9" s="34">
        <v>1</v>
      </c>
      <c r="R9" s="34">
        <v>0</v>
      </c>
      <c r="S9" s="34">
        <v>0</v>
      </c>
      <c r="T9" s="34">
        <v>0</v>
      </c>
      <c r="U9" s="35">
        <f t="shared" ref="U9:U34" si="0">SUM(M9:T9)</f>
        <v>11</v>
      </c>
      <c r="V9" s="36">
        <f t="shared" ref="V9:V34" si="1">SUM(F9:K9)</f>
        <v>118992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94992</v>
      </c>
      <c r="H10" s="31">
        <v>0</v>
      </c>
      <c r="I10" s="31">
        <v>0</v>
      </c>
      <c r="J10" s="31">
        <v>0</v>
      </c>
      <c r="K10" s="32">
        <v>0</v>
      </c>
      <c r="L10" s="33" t="s">
        <v>41</v>
      </c>
      <c r="M10" s="34">
        <v>0</v>
      </c>
      <c r="N10" s="34">
        <v>0</v>
      </c>
      <c r="O10" s="34">
        <v>6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94992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35400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35400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130284</v>
      </c>
      <c r="H12" s="31">
        <v>0</v>
      </c>
      <c r="I12" s="31">
        <v>0</v>
      </c>
      <c r="J12" s="31">
        <v>0</v>
      </c>
      <c r="K12" s="32">
        <v>0</v>
      </c>
      <c r="L12" s="33" t="s">
        <v>41</v>
      </c>
      <c r="M12" s="34">
        <v>0</v>
      </c>
      <c r="N12" s="34">
        <v>0</v>
      </c>
      <c r="O12" s="34">
        <v>11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</v>
      </c>
      <c r="V12" s="36">
        <f t="shared" si="1"/>
        <v>130284</v>
      </c>
    </row>
    <row r="13" spans="1:22" x14ac:dyDescent="0.3">
      <c r="A13" s="27" t="s">
        <v>44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130284</v>
      </c>
      <c r="H13" s="31">
        <v>0</v>
      </c>
      <c r="I13" s="31">
        <v>0</v>
      </c>
      <c r="J13" s="31">
        <v>0</v>
      </c>
      <c r="K13" s="32">
        <v>564</v>
      </c>
      <c r="L13" s="33" t="s">
        <v>41</v>
      </c>
      <c r="M13" s="34">
        <v>0</v>
      </c>
      <c r="N13" s="34">
        <v>0</v>
      </c>
      <c r="O13" s="34">
        <v>11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130848</v>
      </c>
    </row>
    <row r="14" spans="1:22" x14ac:dyDescent="0.3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361344</v>
      </c>
      <c r="H14" s="31">
        <v>0</v>
      </c>
      <c r="I14" s="31">
        <v>0</v>
      </c>
      <c r="J14" s="31">
        <v>0</v>
      </c>
      <c r="K14" s="32">
        <v>0</v>
      </c>
      <c r="L14" s="33" t="s">
        <v>41</v>
      </c>
      <c r="M14" s="34">
        <v>0</v>
      </c>
      <c r="N14" s="34">
        <v>0</v>
      </c>
      <c r="O14" s="34">
        <v>32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32</v>
      </c>
      <c r="V14" s="36">
        <f t="shared" si="1"/>
        <v>361344</v>
      </c>
    </row>
    <row r="15" spans="1:22" x14ac:dyDescent="0.3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1">
        <v>191400</v>
      </c>
      <c r="H15" s="31">
        <v>0</v>
      </c>
      <c r="I15" s="31">
        <v>0</v>
      </c>
      <c r="J15" s="31">
        <v>0</v>
      </c>
      <c r="K15" s="32">
        <v>0</v>
      </c>
      <c r="L15" s="33" t="s">
        <v>41</v>
      </c>
      <c r="M15" s="34">
        <v>0</v>
      </c>
      <c r="N15" s="34">
        <v>1</v>
      </c>
      <c r="O15" s="34">
        <v>10</v>
      </c>
      <c r="P15" s="34">
        <v>4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191400</v>
      </c>
    </row>
    <row r="16" spans="1:22" x14ac:dyDescent="0.3">
      <c r="A16" s="27" t="s">
        <v>31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1">
        <v>94992</v>
      </c>
      <c r="H16" s="31">
        <v>0</v>
      </c>
      <c r="I16" s="31">
        <v>0</v>
      </c>
      <c r="J16" s="31">
        <v>0</v>
      </c>
      <c r="K16" s="32">
        <v>0</v>
      </c>
      <c r="L16" s="33" t="s">
        <v>41</v>
      </c>
      <c r="M16" s="34">
        <v>0</v>
      </c>
      <c r="N16" s="34">
        <v>0</v>
      </c>
      <c r="O16" s="34">
        <v>6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94992</v>
      </c>
    </row>
    <row r="17" spans="1:22" x14ac:dyDescent="0.3">
      <c r="A17" s="27" t="s">
        <v>31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1">
        <v>124212</v>
      </c>
      <c r="H17" s="31">
        <v>0</v>
      </c>
      <c r="I17" s="31">
        <v>0</v>
      </c>
      <c r="J17" s="31">
        <v>0</v>
      </c>
      <c r="K17" s="32">
        <v>0</v>
      </c>
      <c r="L17" s="33" t="s">
        <v>41</v>
      </c>
      <c r="M17" s="34">
        <v>0</v>
      </c>
      <c r="N17" s="34">
        <v>0</v>
      </c>
      <c r="O17" s="34">
        <v>11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11</v>
      </c>
      <c r="V17" s="36">
        <f t="shared" si="1"/>
        <v>124212</v>
      </c>
    </row>
    <row r="18" spans="1:22" x14ac:dyDescent="0.3">
      <c r="A18" s="27" t="s">
        <v>31</v>
      </c>
      <c r="B18" s="27" t="s">
        <v>58</v>
      </c>
      <c r="C18" s="28" t="s">
        <v>59</v>
      </c>
      <c r="D18" s="28">
        <v>2023</v>
      </c>
      <c r="E18" s="29" t="s">
        <v>34</v>
      </c>
      <c r="F18" s="30">
        <v>0</v>
      </c>
      <c r="G18" s="31">
        <v>119904</v>
      </c>
      <c r="H18" s="31">
        <v>0</v>
      </c>
      <c r="I18" s="31">
        <v>0</v>
      </c>
      <c r="J18" s="31">
        <v>0</v>
      </c>
      <c r="K18" s="32">
        <v>0</v>
      </c>
      <c r="L18" s="33" t="s">
        <v>41</v>
      </c>
      <c r="M18" s="34">
        <v>0</v>
      </c>
      <c r="N18" s="34">
        <v>0</v>
      </c>
      <c r="O18" s="34">
        <v>7</v>
      </c>
      <c r="P18" s="34">
        <v>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119904</v>
      </c>
    </row>
    <row r="19" spans="1:22" x14ac:dyDescent="0.3">
      <c r="A19" s="27" t="s">
        <v>51</v>
      </c>
      <c r="B19" s="27" t="s">
        <v>60</v>
      </c>
      <c r="C19" s="28" t="s">
        <v>61</v>
      </c>
      <c r="D19" s="28">
        <v>2023</v>
      </c>
      <c r="E19" s="29" t="s">
        <v>34</v>
      </c>
      <c r="F19" s="30">
        <v>0</v>
      </c>
      <c r="G19" s="31">
        <v>189504</v>
      </c>
      <c r="H19" s="31">
        <v>0</v>
      </c>
      <c r="I19" s="31">
        <v>0</v>
      </c>
      <c r="J19" s="31">
        <v>0</v>
      </c>
      <c r="K19" s="32">
        <v>0</v>
      </c>
      <c r="L19" s="33" t="s">
        <v>41</v>
      </c>
      <c r="M19" s="34">
        <v>0</v>
      </c>
      <c r="N19" s="34">
        <v>0</v>
      </c>
      <c r="O19" s="34">
        <v>16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189504</v>
      </c>
    </row>
    <row r="20" spans="1:22" x14ac:dyDescent="0.3">
      <c r="A20" s="27" t="s">
        <v>31</v>
      </c>
      <c r="B20" s="27" t="s">
        <v>62</v>
      </c>
      <c r="C20" s="28" t="s">
        <v>63</v>
      </c>
      <c r="D20" s="28">
        <v>2023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27840</v>
      </c>
      <c r="K20" s="32">
        <v>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27840</v>
      </c>
    </row>
    <row r="21" spans="1:22" x14ac:dyDescent="0.3">
      <c r="A21" s="27" t="s">
        <v>51</v>
      </c>
      <c r="B21" s="27" t="s">
        <v>64</v>
      </c>
      <c r="C21" s="28" t="s">
        <v>65</v>
      </c>
      <c r="D21" s="28">
        <v>2023</v>
      </c>
      <c r="E21" s="29" t="s">
        <v>34</v>
      </c>
      <c r="F21" s="30">
        <v>0</v>
      </c>
      <c r="G21" s="31">
        <v>113424</v>
      </c>
      <c r="H21" s="31">
        <v>0</v>
      </c>
      <c r="I21" s="31">
        <v>0</v>
      </c>
      <c r="J21" s="31">
        <v>0</v>
      </c>
      <c r="K21" s="32">
        <v>0</v>
      </c>
      <c r="L21" s="33" t="s">
        <v>41</v>
      </c>
      <c r="M21" s="34">
        <v>0</v>
      </c>
      <c r="N21" s="34">
        <v>1</v>
      </c>
      <c r="O21" s="34">
        <v>6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113424</v>
      </c>
    </row>
    <row r="22" spans="1:22" x14ac:dyDescent="0.3">
      <c r="A22" s="27" t="s">
        <v>31</v>
      </c>
      <c r="B22" s="27" t="s">
        <v>66</v>
      </c>
      <c r="C22" s="28" t="s">
        <v>67</v>
      </c>
      <c r="D22" s="28">
        <v>2023</v>
      </c>
      <c r="E22" s="29" t="s">
        <v>34</v>
      </c>
      <c r="F22" s="30">
        <v>0</v>
      </c>
      <c r="G22" s="31">
        <v>144300</v>
      </c>
      <c r="H22" s="31">
        <v>0</v>
      </c>
      <c r="I22" s="31">
        <v>0</v>
      </c>
      <c r="J22" s="31">
        <v>0</v>
      </c>
      <c r="K22" s="32">
        <v>0</v>
      </c>
      <c r="L22" s="33" t="s">
        <v>41</v>
      </c>
      <c r="M22" s="34">
        <v>0</v>
      </c>
      <c r="N22" s="34">
        <v>0</v>
      </c>
      <c r="O22" s="34">
        <v>10</v>
      </c>
      <c r="P22" s="34">
        <v>1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12</v>
      </c>
      <c r="V22" s="36">
        <f t="shared" si="1"/>
        <v>144300</v>
      </c>
    </row>
    <row r="23" spans="1:22" x14ac:dyDescent="0.3">
      <c r="A23" s="27" t="s">
        <v>38</v>
      </c>
      <c r="B23" s="27" t="s">
        <v>68</v>
      </c>
      <c r="C23" s="28" t="s">
        <v>69</v>
      </c>
      <c r="D23" s="28">
        <v>2023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24821</v>
      </c>
      <c r="K23" s="32">
        <v>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24821</v>
      </c>
    </row>
    <row r="24" spans="1:22" x14ac:dyDescent="0.3">
      <c r="A24" s="27" t="s">
        <v>44</v>
      </c>
      <c r="B24" s="27" t="s">
        <v>70</v>
      </c>
      <c r="C24" s="28" t="s">
        <v>71</v>
      </c>
      <c r="D24" s="28">
        <v>2023</v>
      </c>
      <c r="E24" s="29" t="s">
        <v>34</v>
      </c>
      <c r="F24" s="30">
        <v>0</v>
      </c>
      <c r="G24" s="31">
        <v>94752</v>
      </c>
      <c r="H24" s="31">
        <v>0</v>
      </c>
      <c r="I24" s="31">
        <v>0</v>
      </c>
      <c r="J24" s="31">
        <v>3859</v>
      </c>
      <c r="K24" s="32">
        <v>0</v>
      </c>
      <c r="L24" s="33" t="s">
        <v>41</v>
      </c>
      <c r="M24" s="34">
        <v>0</v>
      </c>
      <c r="N24" s="34">
        <v>0</v>
      </c>
      <c r="O24" s="34">
        <v>8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98611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76314E0D-2617-4D00-B8C8-79ADE498FB42}"/>
  <conditionalFormatting sqref="D9:D34">
    <cfRule type="expression" dxfId="3" priority="4">
      <formula>OR($D9&gt;2023,AND($D9&lt;2023,$D9&lt;&gt;""))</formula>
    </cfRule>
  </conditionalFormatting>
  <conditionalFormatting sqref="V9:V34">
    <cfRule type="cellIs" dxfId="2" priority="3" operator="lessThan">
      <formula>0</formula>
    </cfRule>
  </conditionalFormatting>
  <conditionalFormatting sqref="V9:V34">
    <cfRule type="expression" dxfId="1" priority="1">
      <formula>#REF!&lt;0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79E08DE6-A1B5-4323-9668-1A919DDEBDEF}">
      <formula1>"N/A, FMR, Actual Rent"</formula1>
    </dataValidation>
    <dataValidation type="list" allowBlank="1" showInputMessage="1" showErrorMessage="1" sqref="E9:E34" xr:uid="{9F160C77-6AAD-4DA0-B5CD-A469B7356CDC}">
      <formula1>"PH, TH, Joint TH &amp; PH-RRH, HMIS, SSO, TRA, PRA, SRA, S+C/SRO"</formula1>
    </dataValidation>
    <dataValidation allowBlank="1" showErrorMessage="1" sqref="A8:V8" xr:uid="{571EB8DF-D52D-4298-AD14-DDAE3F338F4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2022-05-30T18:27:54Z</dcterms:created>
  <dcterms:modified xsi:type="dcterms:W3CDTF">2022-06-06T20:32:38Z</dcterms:modified>
</cp:coreProperties>
</file>