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F12A5854-9582-4DF4-B3F5-D0CBA2895079}" xr6:coauthVersionLast="47" xr6:coauthVersionMax="47" xr10:uidLastSave="{00000000-0000-0000-0000-000000000000}"/>
  <bookViews>
    <workbookView xWindow="-108" yWindow="-108" windowWidth="27288" windowHeight="17544" xr2:uid="{C66B3FC8-07E2-417C-ADF6-4018B6E4CA71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<sst xmlns="http://schemas.openxmlformats.org/spreadsheetml/2006/main" count="84" uniqueCount="61">
  <si>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</si>
  <si>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</si>
  <si>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</si>
  <si>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</si>
  <si>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</si>
  <si>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</si>
  <si>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</si>
  <si>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</si>
  <si>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</si>
  <si>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</si>
  <si>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</si>
  <si>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</si>
  <si>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</si>
  <si>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</si>
  <si>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</si>
  <si>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</si>
  <si>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</si>
  <si>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</si>
  <si>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</si>
  <si>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</si>
  <si>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</si>
  <si>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</si>
  <si>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</si>
  <si>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</si>
  <si>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</si>
  <si>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</si>
  <si>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</si>
  <si>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</si>
  <si>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</si>
  <si>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</si>
  <si>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FL-508</t>
  </si>
  <si>
    <t>United Way of North Central Florida</t>
  </si>
  <si>
    <t>FL-508 HMIS Renewal FY 21</t>
  </si>
  <si>
    <t>FL0336L4H082111</t>
  </si>
  <si>
    <t/>
  </si>
  <si>
    <t>Jacksonville</t>
  </si>
  <si>
    <t>Gainesville/Alachua, Putnam Counties CoC</t>
  </si>
  <si>
    <t>Peaceful Paths Domestic Abuse Network, Inc.</t>
  </si>
  <si>
    <t>Rapid Rehousing for DV Survivors 2021</t>
  </si>
  <si>
    <t>FL0489L4H082107</t>
  </si>
  <si>
    <t>PH</t>
  </si>
  <si>
    <t>FMR</t>
  </si>
  <si>
    <t>Family Promise of Gainesville, Florida, Inc.</t>
  </si>
  <si>
    <t>Family Promise CoC - RRH21</t>
  </si>
  <si>
    <t>FL0627L4H082105</t>
  </si>
  <si>
    <t xml:space="preserve">Alachua County Coalition for the Homeless and Hungry, Inc. </t>
  </si>
  <si>
    <t>2021 PSH  Renewal</t>
  </si>
  <si>
    <t>FL0629L4H082105</t>
  </si>
  <si>
    <t>FL-508 CE Renewal FY 21</t>
  </si>
  <si>
    <t>FL0630L4H082105</t>
  </si>
  <si>
    <t>SSO</t>
  </si>
  <si>
    <t>Lee Conlee House</t>
  </si>
  <si>
    <t>LCH 2021 RRH DV Bonus</t>
  </si>
  <si>
    <t>FL0782D4H082102</t>
  </si>
  <si>
    <t>Joint TH &amp; PH-RRH</t>
  </si>
  <si>
    <t>2021 PSH Expansion Renewal</t>
  </si>
  <si>
    <t>FL0784L4H082102</t>
  </si>
  <si>
    <t>Family Promise Keepers - PSH21</t>
  </si>
  <si>
    <t>FL0896L4H082100</t>
  </si>
  <si>
    <t>2021 PSH New Application</t>
  </si>
  <si>
    <t>FL0897L4H082100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</si>
</sst>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D953-8D2F-4AA9-83FE-AFC352493EED}">
  <sheetPr codeName="Sheet76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816257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66807</v>
      </c>
      <c r="K9" s="32">
        <v>4121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7" si="0">SUM(M9:T9)</f>
        <v>0</v>
      </c>
      <c r="V9" s="36">
        <f t="shared" ref="V9:V27" si="1">SUM(F9:K9)</f>
        <v>70928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1">
        <v>90336</v>
      </c>
      <c r="H10" s="31">
        <v>22119</v>
      </c>
      <c r="I10" s="31">
        <v>0</v>
      </c>
      <c r="J10" s="31">
        <v>0</v>
      </c>
      <c r="K10" s="32">
        <v>4852</v>
      </c>
      <c r="L10" s="33" t="s">
        <v>41</v>
      </c>
      <c r="M10" s="34">
        <v>0</v>
      </c>
      <c r="N10" s="34">
        <v>0</v>
      </c>
      <c r="O10" s="34">
        <v>2</v>
      </c>
      <c r="P10" s="34">
        <v>5</v>
      </c>
      <c r="Q10" s="34">
        <v>1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117307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40</v>
      </c>
      <c r="F11" s="30">
        <v>0</v>
      </c>
      <c r="G11" s="31">
        <v>41640</v>
      </c>
      <c r="H11" s="31">
        <v>15809</v>
      </c>
      <c r="I11" s="31">
        <v>0</v>
      </c>
      <c r="J11" s="31">
        <v>0</v>
      </c>
      <c r="K11" s="32">
        <v>1150</v>
      </c>
      <c r="L11" s="33" t="s">
        <v>41</v>
      </c>
      <c r="M11" s="34">
        <v>0</v>
      </c>
      <c r="N11" s="34">
        <v>2</v>
      </c>
      <c r="O11" s="34">
        <v>1</v>
      </c>
      <c r="P11" s="34">
        <v>1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58599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40</v>
      </c>
      <c r="F12" s="30">
        <v>149404</v>
      </c>
      <c r="G12" s="31">
        <v>0</v>
      </c>
      <c r="H12" s="31">
        <v>44639</v>
      </c>
      <c r="I12" s="31">
        <v>8425</v>
      </c>
      <c r="J12" s="31">
        <v>0</v>
      </c>
      <c r="K12" s="32">
        <v>17348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219816</v>
      </c>
    </row>
    <row r="13" spans="1:22" x14ac:dyDescent="0.3">
      <c r="A13" s="27" t="s">
        <v>31</v>
      </c>
      <c r="B13" s="27" t="s">
        <v>48</v>
      </c>
      <c r="C13" s="28" t="s">
        <v>49</v>
      </c>
      <c r="D13" s="28">
        <v>2023</v>
      </c>
      <c r="E13" s="29" t="s">
        <v>50</v>
      </c>
      <c r="F13" s="30">
        <v>0</v>
      </c>
      <c r="G13" s="31">
        <v>0</v>
      </c>
      <c r="H13" s="31">
        <v>29772</v>
      </c>
      <c r="I13" s="31">
        <v>0</v>
      </c>
      <c r="J13" s="31">
        <v>0</v>
      </c>
      <c r="K13" s="32">
        <v>2240</v>
      </c>
      <c r="L13" s="33" t="s">
        <v>34</v>
      </c>
      <c r="M13" s="34"/>
      <c r="N13" s="34"/>
      <c r="O13" s="34"/>
      <c r="P13" s="34"/>
      <c r="Q13" s="34"/>
      <c r="R13" s="34"/>
      <c r="S13" s="34"/>
      <c r="T13" s="34" t="s">
        <v>34</v>
      </c>
      <c r="U13" s="35">
        <f t="shared" si="0"/>
        <v>0</v>
      </c>
      <c r="V13" s="36">
        <f t="shared" si="1"/>
        <v>32012</v>
      </c>
    </row>
    <row r="14" spans="1:22" x14ac:dyDescent="0.3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54</v>
      </c>
      <c r="F14" s="30">
        <v>0</v>
      </c>
      <c r="G14" s="31">
        <v>40200</v>
      </c>
      <c r="H14" s="31">
        <v>18048</v>
      </c>
      <c r="I14" s="31">
        <v>0</v>
      </c>
      <c r="J14" s="31">
        <v>0</v>
      </c>
      <c r="K14" s="32">
        <v>0</v>
      </c>
      <c r="L14" s="33" t="s">
        <v>41</v>
      </c>
      <c r="M14" s="34">
        <v>5</v>
      </c>
      <c r="N14" s="34">
        <v>0</v>
      </c>
      <c r="O14" s="34">
        <v>2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7</v>
      </c>
      <c r="V14" s="36">
        <f t="shared" si="1"/>
        <v>58248</v>
      </c>
    </row>
    <row r="15" spans="1:22" x14ac:dyDescent="0.3">
      <c r="A15" s="27" t="s">
        <v>45</v>
      </c>
      <c r="B15" s="27" t="s">
        <v>55</v>
      </c>
      <c r="C15" s="28" t="s">
        <v>56</v>
      </c>
      <c r="D15" s="28">
        <v>2023</v>
      </c>
      <c r="E15" s="29" t="s">
        <v>40</v>
      </c>
      <c r="F15" s="30">
        <v>92302</v>
      </c>
      <c r="G15" s="31">
        <v>0</v>
      </c>
      <c r="H15" s="31">
        <v>26000</v>
      </c>
      <c r="I15" s="31">
        <v>8954</v>
      </c>
      <c r="J15" s="31">
        <v>0</v>
      </c>
      <c r="K15" s="32">
        <v>10909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138165</v>
      </c>
    </row>
    <row r="16" spans="1:22" x14ac:dyDescent="0.3">
      <c r="A16" s="27" t="s">
        <v>42</v>
      </c>
      <c r="B16" s="27" t="s">
        <v>57</v>
      </c>
      <c r="C16" s="28" t="s">
        <v>58</v>
      </c>
      <c r="D16" s="28">
        <v>2023</v>
      </c>
      <c r="E16" s="29" t="s">
        <v>40</v>
      </c>
      <c r="F16" s="30">
        <v>0</v>
      </c>
      <c r="G16" s="31">
        <v>41340</v>
      </c>
      <c r="H16" s="31">
        <v>28000</v>
      </c>
      <c r="I16" s="31">
        <v>0</v>
      </c>
      <c r="J16" s="31">
        <v>0</v>
      </c>
      <c r="K16" s="32">
        <v>1619</v>
      </c>
      <c r="L16" s="33" t="s">
        <v>41</v>
      </c>
      <c r="M16" s="34">
        <v>0</v>
      </c>
      <c r="N16" s="34">
        <v>0</v>
      </c>
      <c r="O16" s="34">
        <v>0</v>
      </c>
      <c r="P16" s="34">
        <v>2</v>
      </c>
      <c r="Q16" s="34">
        <v>1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70959</v>
      </c>
    </row>
    <row r="17" spans="1:22" x14ac:dyDescent="0.3">
      <c r="A17" s="27" t="s">
        <v>45</v>
      </c>
      <c r="B17" s="27" t="s">
        <v>59</v>
      </c>
      <c r="C17" s="28" t="s">
        <v>60</v>
      </c>
      <c r="D17" s="28">
        <v>2023</v>
      </c>
      <c r="E17" s="29" t="s">
        <v>40</v>
      </c>
      <c r="F17" s="30">
        <v>32292</v>
      </c>
      <c r="G17" s="31">
        <v>0</v>
      </c>
      <c r="H17" s="31">
        <v>12644</v>
      </c>
      <c r="I17" s="31">
        <v>1000</v>
      </c>
      <c r="J17" s="31">
        <v>0</v>
      </c>
      <c r="K17" s="32">
        <v>4287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 t="s">
        <v>34</v>
      </c>
      <c r="U17" s="35">
        <f t="shared" si="0"/>
        <v>0</v>
      </c>
      <c r="V17" s="36">
        <f t="shared" si="1"/>
        <v>50223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B28DD953-8D2F-4AA9-83FE-AFC352493EED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D59D4474-DE0F-4EAD-9025-779814F8CDAB}">
      <formula1>"N/A, FMR, Actual Rent"</formula1>
    </dataValidation>
    <dataValidation type="list" allowBlank="1" showInputMessage="1" showErrorMessage="1" sqref="E9:E27" xr:uid="{F60384DA-68B7-4043-8D56-E680C684BA57}">
      <formula1>"PH, TH, Joint TH &amp; PH-RRH, HMIS, SSO, TRA, PRA, SRA, S+C/SRO"</formula1>
    </dataValidation>
    <dataValidation allowBlank="1" showErrorMessage="1" sqref="A8:V8" xr:uid="{8ED41CAA-A59F-4EDC-9FC4-74AAE190C6E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2022-05-30T18:27:55Z</dcterms:created>
  <dcterms:modified xsi:type="dcterms:W3CDTF">2022-06-06T20:32:38Z</dcterms:modified>
</cp:coreProperties>
</file>