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FL-500\"/>
    </mc:Choice>
  </mc:AlternateContent>
  <xr:revisionPtr revIDLastSave="0" documentId="13_ncr:1_{CDCA709F-B0E9-44D5-94A6-7D7DB7185259}" xr6:coauthVersionLast="47" xr6:coauthVersionMax="47" xr10:uidLastSave="{00000000-0000-0000-0000-000000000000}"/>
  <bookViews>
    <workbookView xWindow="-108" yWindow="-108" windowWidth="27288" windowHeight="17544" xr2:uid="{A2D4C48B-EAD5-43B3-8AF6-D5D0EB6EFE8E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1" l="1"/>
  <c r="B5" i="1" s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<sst xmlns="http://schemas.openxmlformats.org/spreadsheetml/2006/main" count="57" uniqueCount="48">
  <si>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</si>
  <si>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</si>
  <si>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</si>
  <si>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</si>
  <si>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</si>
  <si>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</si>
  <si>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</si>
  <si>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</si>
  <si>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</si>
  <si>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</si>
  <si>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</si>
  <si>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</si>
  <si>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</si>
  <si>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</si>
  <si>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</si>
  <si>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</si>
  <si>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</si>
  <si>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</si>
  <si>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</si>
  <si>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</si>
  <si>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</si>
  <si>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</si>
  <si>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</si>
  <si>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</si>
  <si>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</si>
  <si>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</si>
  <si>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</si>
  <si>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</si>
  <si>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</si>
  <si>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</si>
  <si>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FL-505</t>
  </si>
  <si>
    <t>Okaloosa Walton Homeless Continuum of Care/Opportunity Inc</t>
  </si>
  <si>
    <t>HMIS Renewal 2021</t>
  </si>
  <si>
    <t>FL0622L4H052105</t>
  </si>
  <si>
    <t/>
  </si>
  <si>
    <t>Jacksonville</t>
  </si>
  <si>
    <t>Fort Walton Beach/Okaloosa, Walton Counties CoC</t>
  </si>
  <si>
    <t>Okaloosa Walton Homeless Continuum of Care/ Opportunity, Inc</t>
  </si>
  <si>
    <t>RRH Renewal</t>
  </si>
  <si>
    <t>FL0775L4H052102</t>
  </si>
  <si>
    <t>PH</t>
  </si>
  <si>
    <t>FMR</t>
  </si>
  <si>
    <t>2021 SSO Project</t>
  </si>
  <si>
    <t>FL0886L4H052100</t>
  </si>
  <si>
    <t>SSO</t>
  </si>
  <si>
    <t>Bridgeway Center Inc</t>
  </si>
  <si>
    <t>Independent Living</t>
  </si>
  <si>
    <t>FL0887L4H052100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</si>
</sst>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7796D-7585-4C29-BD39-5CC9EBE2EE68}">
  <sheetPr codeName="Sheet73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691397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52552</v>
      </c>
      <c r="K9" s="32">
        <v>0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22" si="0">SUM(M9:T9)</f>
        <v>0</v>
      </c>
      <c r="V9" s="36">
        <f t="shared" ref="V9:V22" si="1">SUM(F9:K9)</f>
        <v>52552</v>
      </c>
    </row>
    <row r="10" spans="1:22" x14ac:dyDescent="0.3">
      <c r="A10" s="27" t="s">
        <v>31</v>
      </c>
      <c r="B10" s="27" t="s">
        <v>38</v>
      </c>
      <c r="C10" s="28" t="s">
        <v>39</v>
      </c>
      <c r="D10" s="28">
        <v>2023</v>
      </c>
      <c r="E10" s="29" t="s">
        <v>40</v>
      </c>
      <c r="F10" s="30">
        <v>0</v>
      </c>
      <c r="G10" s="31">
        <v>124356</v>
      </c>
      <c r="H10" s="31">
        <v>41226</v>
      </c>
      <c r="I10" s="31">
        <v>0</v>
      </c>
      <c r="J10" s="31">
        <v>0</v>
      </c>
      <c r="K10" s="32">
        <v>6000</v>
      </c>
      <c r="L10" s="33" t="s">
        <v>41</v>
      </c>
      <c r="M10" s="34">
        <v>0</v>
      </c>
      <c r="N10" s="34">
        <v>0</v>
      </c>
      <c r="O10" s="34">
        <v>5</v>
      </c>
      <c r="P10" s="34">
        <v>2</v>
      </c>
      <c r="Q10" s="34">
        <v>2</v>
      </c>
      <c r="R10" s="34">
        <v>0</v>
      </c>
      <c r="S10" s="34">
        <v>0</v>
      </c>
      <c r="T10" s="34">
        <v>0</v>
      </c>
      <c r="U10" s="35">
        <f t="shared" si="0"/>
        <v>9</v>
      </c>
      <c r="V10" s="36">
        <f t="shared" si="1"/>
        <v>171582</v>
      </c>
    </row>
    <row r="11" spans="1:22" x14ac:dyDescent="0.3">
      <c r="A11" s="27" t="s">
        <v>31</v>
      </c>
      <c r="B11" s="27" t="s">
        <v>42</v>
      </c>
      <c r="C11" s="28" t="s">
        <v>43</v>
      </c>
      <c r="D11" s="28">
        <v>2023</v>
      </c>
      <c r="E11" s="29" t="s">
        <v>44</v>
      </c>
      <c r="F11" s="30">
        <v>0</v>
      </c>
      <c r="G11" s="31">
        <v>0</v>
      </c>
      <c r="H11" s="31">
        <v>46984</v>
      </c>
      <c r="I11" s="31">
        <v>0</v>
      </c>
      <c r="J11" s="31">
        <v>2100</v>
      </c>
      <c r="K11" s="32">
        <v>0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 t="s">
        <v>34</v>
      </c>
      <c r="U11" s="35">
        <f t="shared" si="0"/>
        <v>0</v>
      </c>
      <c r="V11" s="36">
        <f t="shared" si="1"/>
        <v>49084</v>
      </c>
    </row>
    <row r="12" spans="1:22" x14ac:dyDescent="0.3">
      <c r="A12" s="27" t="s">
        <v>45</v>
      </c>
      <c r="B12" s="27" t="s">
        <v>46</v>
      </c>
      <c r="C12" s="28" t="s">
        <v>47</v>
      </c>
      <c r="D12" s="28">
        <v>2023</v>
      </c>
      <c r="E12" s="29" t="s">
        <v>40</v>
      </c>
      <c r="F12" s="30">
        <v>325471</v>
      </c>
      <c r="G12" s="31">
        <v>0</v>
      </c>
      <c r="H12" s="31">
        <v>47344</v>
      </c>
      <c r="I12" s="31">
        <v>45364</v>
      </c>
      <c r="J12" s="31">
        <v>0</v>
      </c>
      <c r="K12" s="32">
        <v>0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 t="s">
        <v>34</v>
      </c>
      <c r="U12" s="35">
        <f t="shared" si="0"/>
        <v>0</v>
      </c>
      <c r="V12" s="36">
        <f t="shared" si="1"/>
        <v>418179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E107796D-7585-4C29-BD39-5CC9EBE2EE68}"/>
  <conditionalFormatting sqref="D9:D22">
    <cfRule type="expression" dxfId="3" priority="4">
      <formula>OR($D9&gt;2023,AND($D9&lt;2023,$D9&lt;&gt;""))</formula>
    </cfRule>
  </conditionalFormatting>
  <conditionalFormatting sqref="V9:V22">
    <cfRule type="cellIs" dxfId="2" priority="3" operator="lessThan">
      <formula>0</formula>
    </cfRule>
  </conditionalFormatting>
  <conditionalFormatting sqref="V9:V22">
    <cfRule type="expression" dxfId="1" priority="1">
      <formula>#REF!&lt;0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2BD84B11-6BC8-4991-82B6-FF8C59337EFE}">
      <formula1>"N/A, FMR, Actual Rent"</formula1>
    </dataValidation>
    <dataValidation type="list" allowBlank="1" showInputMessage="1" showErrorMessage="1" sqref="E9:E22" xr:uid="{40A89C91-1A3B-48FB-827B-6DA56855ACA4}">
      <formula1>"PH, TH, Joint TH &amp; PH-RRH, HMIS, SSO, TRA, PRA, SRA, S+C/SRO"</formula1>
    </dataValidation>
    <dataValidation allowBlank="1" showErrorMessage="1" sqref="A8:V8" xr:uid="{B8797D71-4F2C-47D8-AB29-6C3523A166A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2022-05-30T18:27:56Z</dcterms:created>
  <dcterms:modified xsi:type="dcterms:W3CDTF">2022-06-06T20:32:36Z</dcterms:modified>
</cp:coreProperties>
</file>