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FL-500\"/>
    </mc:Choice>
  </mc:AlternateContent>
  <xr:revisionPtr revIDLastSave="0" documentId="13_ncr:1_{83CFB4E1-FF38-4984-B0C2-4178FD0F3C4F}" xr6:coauthVersionLast="47" xr6:coauthVersionMax="47" xr10:uidLastSave="{00000000-0000-0000-0000-000000000000}"/>
  <bookViews>
    <workbookView xWindow="-98" yWindow="-98" windowWidth="26116" windowHeight="16395" xr2:uid="{7CEC201E-E2D9-4421-A0CB-2F3284B1E0A1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  <c r="B2" i="1"/>
  <c r="B1" i="1"/>
  <c r="B3" i="1"/>
  <c r="B4" i="1"/>
</calcChain>
</file>

<file path=xl/sharedStrings.xml><?xml version="1.0" encoding="utf-8"?>
<sst xmlns="http://schemas.openxmlformats.org/spreadsheetml/2006/main" count="221" uniqueCount="73">
  <si>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</si>
  <si>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</si>
  <si>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</si>
  <si>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</si>
  <si>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</si>
  <si>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</si>
  <si>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</si>
  <si>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</si>
  <si>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</si>
  <si>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</si>
  <si>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</si>
  <si>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</si>
  <si>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</si>
  <si>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</si>
  <si>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</si>
  <si>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</si>
  <si>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</si>
  <si>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</si>
  <si>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</si>
  <si>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</si>
  <si>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</si>
  <si>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</si>
  <si>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</si>
  <si>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</si>
  <si>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</si>
  <si>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</si>
  <si>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</si>
  <si>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</si>
  <si>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</si>
  <si>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</si>
  <si>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</si>
  <si>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FL-504</t>
  </si>
  <si>
    <t>The Neighborhood Center of West Volusia</t>
  </si>
  <si>
    <t>PH-18W 2021</t>
  </si>
  <si>
    <t>FL0059L4H042110</t>
  </si>
  <si>
    <t>PH</t>
  </si>
  <si>
    <t/>
  </si>
  <si>
    <t>Renewal</t>
  </si>
  <si>
    <t>PSH</t>
  </si>
  <si>
    <t>C</t>
  </si>
  <si>
    <t>Jacksonville</t>
  </si>
  <si>
    <t>Daytona Beach, Daytona/Volusia, Flagler Counties CoC</t>
  </si>
  <si>
    <t>Volusia/Flagler County Coalition for the Homeless</t>
  </si>
  <si>
    <t>My Place Apartments</t>
  </si>
  <si>
    <t>FL0064L4H042114</t>
  </si>
  <si>
    <t>PH-29 2021</t>
  </si>
  <si>
    <t>FL0516L4H042107</t>
  </si>
  <si>
    <t>FL-504 Coordinated Entry 2021</t>
  </si>
  <si>
    <t>FL0554D4H042106</t>
  </si>
  <si>
    <t>SSO</t>
  </si>
  <si>
    <t>FL-504 HMIS Consolidated 2021</t>
  </si>
  <si>
    <t>FL0617L4H042105</t>
  </si>
  <si>
    <t>Halifax Urban Ministries</t>
  </si>
  <si>
    <t>2021 PSH for Homeless Families</t>
  </si>
  <si>
    <t>FL0619L4H042105</t>
  </si>
  <si>
    <t>PH-16WS 2021</t>
  </si>
  <si>
    <t>FL0620L4H042105</t>
  </si>
  <si>
    <t>2021 PSH Homeless  Individuals</t>
  </si>
  <si>
    <t>FL0621L4H042105</t>
  </si>
  <si>
    <t>2021 Rapid Rehousing Ind and Unaccompanied Youth</t>
  </si>
  <si>
    <t>FL0667L4H042105</t>
  </si>
  <si>
    <t>FMR</t>
  </si>
  <si>
    <t>RRH</t>
  </si>
  <si>
    <t>DV-RRH 2021</t>
  </si>
  <si>
    <t>FL0771D4H042102</t>
  </si>
  <si>
    <t>JOINT TH/RRH 2021</t>
  </si>
  <si>
    <t>FL0772L4H042102</t>
  </si>
  <si>
    <t>Joint TH &amp; PH-RRH</t>
  </si>
  <si>
    <t>PH-19 2021</t>
  </si>
  <si>
    <t>FL0773L4H042102</t>
  </si>
  <si>
    <t>2021 Joint Transitional/PH-RRH Domestic Violence</t>
  </si>
  <si>
    <t>FL0774D4H042102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</si>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</sst>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A09AB-04D0-477A-8638-F658F6ED024E}">
  <sheetPr codeName="Sheet72">
    <pageSetUpPr fitToPage="1"/>
  </sheetPr>
  <dimension ref="A1:DG31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9.796875" hidden="1" customWidth="1"/>
    <col min="109" max="109" width="6" hidden="1" customWidth="1"/>
    <col min="110" max="110" width="44" hidden="1" customWidth="1"/>
    <col min="111" max="111" width="40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Jacksonville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FL-504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Daytona Beach, Daytona/Volusia, Flagler Counties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Volusia/Flagler County Coalition for the Homeless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2119160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137182</v>
      </c>
      <c r="G9" s="31">
        <v>0</v>
      </c>
      <c r="H9" s="31">
        <v>10162</v>
      </c>
      <c r="I9" s="31">
        <v>0</v>
      </c>
      <c r="J9" s="32">
        <v>500</v>
      </c>
      <c r="K9" s="33">
        <v>10350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31" si="0">SUM(M9:T9)</f>
        <v>0</v>
      </c>
      <c r="V9" s="37">
        <f t="shared" ref="V9:V31" si="1">SUM(F9:K9)</f>
        <v>158194</v>
      </c>
      <c r="W9" s="38"/>
      <c r="CT9">
        <v>184182</v>
      </c>
      <c r="CU9">
        <v>181784</v>
      </c>
      <c r="CV9" t="s">
        <v>37</v>
      </c>
      <c r="CW9">
        <v>1</v>
      </c>
      <c r="CX9" t="s">
        <v>38</v>
      </c>
      <c r="CY9" t="s">
        <v>36</v>
      </c>
      <c r="CZ9">
        <v>148032</v>
      </c>
      <c r="DA9">
        <v>148032</v>
      </c>
      <c r="DB9">
        <v>158194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42</v>
      </c>
      <c r="B10" s="28" t="s">
        <v>43</v>
      </c>
      <c r="C10" s="29" t="s">
        <v>44</v>
      </c>
      <c r="D10" s="29">
        <v>2023</v>
      </c>
      <c r="E10" s="30" t="s">
        <v>35</v>
      </c>
      <c r="F10" s="31">
        <v>0</v>
      </c>
      <c r="G10" s="31">
        <v>0</v>
      </c>
      <c r="H10" s="31">
        <v>132556</v>
      </c>
      <c r="I10" s="31">
        <v>60103</v>
      </c>
      <c r="J10" s="32">
        <v>0</v>
      </c>
      <c r="K10" s="33">
        <v>12754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205413</v>
      </c>
      <c r="W10" s="38"/>
      <c r="CT10">
        <v>182607</v>
      </c>
      <c r="CU10">
        <v>181784</v>
      </c>
      <c r="CV10" t="s">
        <v>37</v>
      </c>
      <c r="CW10">
        <v>1</v>
      </c>
      <c r="CX10" t="s">
        <v>38</v>
      </c>
      <c r="CY10" t="s">
        <v>36</v>
      </c>
      <c r="CZ10">
        <v>200961</v>
      </c>
      <c r="DA10">
        <v>200961</v>
      </c>
      <c r="DB10">
        <v>205413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32</v>
      </c>
      <c r="B11" s="28" t="s">
        <v>45</v>
      </c>
      <c r="C11" s="29" t="s">
        <v>46</v>
      </c>
      <c r="D11" s="29">
        <v>2023</v>
      </c>
      <c r="E11" s="30" t="s">
        <v>35</v>
      </c>
      <c r="F11" s="31">
        <v>78273</v>
      </c>
      <c r="G11" s="31">
        <v>0</v>
      </c>
      <c r="H11" s="31">
        <v>6068</v>
      </c>
      <c r="I11" s="31">
        <v>0</v>
      </c>
      <c r="J11" s="32">
        <v>500</v>
      </c>
      <c r="K11" s="33">
        <v>4718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89559</v>
      </c>
      <c r="W11" s="38"/>
      <c r="CT11">
        <v>184180</v>
      </c>
      <c r="CU11">
        <v>181784</v>
      </c>
      <c r="CV11" t="s">
        <v>37</v>
      </c>
      <c r="CW11">
        <v>1</v>
      </c>
      <c r="CX11" t="s">
        <v>38</v>
      </c>
      <c r="CY11" t="s">
        <v>36</v>
      </c>
      <c r="CZ11">
        <v>83761</v>
      </c>
      <c r="DA11">
        <v>83761</v>
      </c>
      <c r="DB11">
        <v>89559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42</v>
      </c>
      <c r="B12" s="28" t="s">
        <v>47</v>
      </c>
      <c r="C12" s="29" t="s">
        <v>48</v>
      </c>
      <c r="D12" s="29">
        <v>2023</v>
      </c>
      <c r="E12" s="30" t="s">
        <v>49</v>
      </c>
      <c r="F12" s="31">
        <v>0</v>
      </c>
      <c r="G12" s="31">
        <v>0</v>
      </c>
      <c r="H12" s="31">
        <v>160580</v>
      </c>
      <c r="I12" s="31">
        <v>0</v>
      </c>
      <c r="J12" s="32">
        <v>0</v>
      </c>
      <c r="K12" s="33">
        <v>11173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171753</v>
      </c>
      <c r="W12" s="38"/>
      <c r="CT12">
        <v>182609</v>
      </c>
      <c r="CU12">
        <v>181784</v>
      </c>
      <c r="CV12" t="s">
        <v>37</v>
      </c>
      <c r="CW12">
        <v>1</v>
      </c>
      <c r="CY12" t="s">
        <v>36</v>
      </c>
      <c r="CZ12">
        <v>171753</v>
      </c>
      <c r="DA12">
        <v>171753</v>
      </c>
      <c r="DB12">
        <v>171753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42</v>
      </c>
      <c r="B13" s="28" t="s">
        <v>50</v>
      </c>
      <c r="C13" s="29" t="s">
        <v>51</v>
      </c>
      <c r="D13" s="29">
        <v>2023</v>
      </c>
      <c r="E13" s="30" t="s">
        <v>17</v>
      </c>
      <c r="F13" s="31">
        <v>0</v>
      </c>
      <c r="G13" s="31">
        <v>0</v>
      </c>
      <c r="H13" s="31">
        <v>0</v>
      </c>
      <c r="I13" s="31">
        <v>0</v>
      </c>
      <c r="J13" s="32">
        <v>113830</v>
      </c>
      <c r="K13" s="33">
        <v>8304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122134</v>
      </c>
      <c r="W13" s="38"/>
      <c r="CT13">
        <v>182608</v>
      </c>
      <c r="CU13">
        <v>181784</v>
      </c>
      <c r="CV13" t="s">
        <v>37</v>
      </c>
      <c r="CW13">
        <v>1</v>
      </c>
      <c r="CX13" t="s">
        <v>36</v>
      </c>
      <c r="CY13" t="s">
        <v>36</v>
      </c>
      <c r="CZ13">
        <v>122134</v>
      </c>
      <c r="DA13">
        <v>122134</v>
      </c>
      <c r="DB13">
        <v>122134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52</v>
      </c>
      <c r="B14" s="28" t="s">
        <v>53</v>
      </c>
      <c r="C14" s="29" t="s">
        <v>54</v>
      </c>
      <c r="D14" s="29">
        <v>2023</v>
      </c>
      <c r="E14" s="30" t="s">
        <v>35</v>
      </c>
      <c r="F14" s="31">
        <v>0</v>
      </c>
      <c r="G14" s="31">
        <v>0</v>
      </c>
      <c r="H14" s="31">
        <v>51034</v>
      </c>
      <c r="I14" s="31">
        <v>0</v>
      </c>
      <c r="J14" s="32">
        <v>0</v>
      </c>
      <c r="K14" s="33">
        <v>0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51034</v>
      </c>
      <c r="W14" s="38"/>
      <c r="CT14">
        <v>183920</v>
      </c>
      <c r="CU14">
        <v>181784</v>
      </c>
      <c r="CV14" t="s">
        <v>37</v>
      </c>
      <c r="CW14">
        <v>1</v>
      </c>
      <c r="CX14" t="s">
        <v>38</v>
      </c>
      <c r="CY14" t="s">
        <v>36</v>
      </c>
      <c r="CZ14">
        <v>51034</v>
      </c>
      <c r="DA14">
        <v>51034</v>
      </c>
      <c r="DB14">
        <v>51034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32</v>
      </c>
      <c r="B15" s="28" t="s">
        <v>55</v>
      </c>
      <c r="C15" s="29" t="s">
        <v>56</v>
      </c>
      <c r="D15" s="29">
        <v>2023</v>
      </c>
      <c r="E15" s="30" t="s">
        <v>35</v>
      </c>
      <c r="F15" s="31">
        <v>126135</v>
      </c>
      <c r="G15" s="31">
        <v>0</v>
      </c>
      <c r="H15" s="31">
        <v>21159</v>
      </c>
      <c r="I15" s="31">
        <v>0</v>
      </c>
      <c r="J15" s="32">
        <v>3309</v>
      </c>
      <c r="K15" s="33">
        <v>8841</v>
      </c>
      <c r="L15" s="34" t="s">
        <v>36</v>
      </c>
      <c r="M15" s="35"/>
      <c r="N15" s="35"/>
      <c r="O15" s="35"/>
      <c r="P15" s="35"/>
      <c r="Q15" s="35"/>
      <c r="R15" s="35"/>
      <c r="S15" s="35"/>
      <c r="T15" s="35" t="s">
        <v>36</v>
      </c>
      <c r="U15" s="36">
        <f t="shared" si="0"/>
        <v>0</v>
      </c>
      <c r="V15" s="37">
        <f t="shared" si="1"/>
        <v>159444</v>
      </c>
      <c r="W15" s="38"/>
      <c r="CT15">
        <v>184165</v>
      </c>
      <c r="CU15">
        <v>181784</v>
      </c>
      <c r="CV15" t="s">
        <v>37</v>
      </c>
      <c r="CW15">
        <v>1</v>
      </c>
      <c r="CX15" t="s">
        <v>38</v>
      </c>
      <c r="CY15" t="s">
        <v>36</v>
      </c>
      <c r="CZ15">
        <v>150101</v>
      </c>
      <c r="DA15">
        <v>150101</v>
      </c>
      <c r="DB15">
        <v>159444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52</v>
      </c>
      <c r="B16" s="28" t="s">
        <v>57</v>
      </c>
      <c r="C16" s="29" t="s">
        <v>58</v>
      </c>
      <c r="D16" s="29">
        <v>2023</v>
      </c>
      <c r="E16" s="30" t="s">
        <v>35</v>
      </c>
      <c r="F16" s="31">
        <v>103855</v>
      </c>
      <c r="G16" s="31">
        <v>0</v>
      </c>
      <c r="H16" s="31">
        <v>17220</v>
      </c>
      <c r="I16" s="31">
        <v>0</v>
      </c>
      <c r="J16" s="32">
        <v>500</v>
      </c>
      <c r="K16" s="33">
        <v>0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121575</v>
      </c>
      <c r="W16" s="38"/>
      <c r="CT16">
        <v>183922</v>
      </c>
      <c r="CU16">
        <v>181784</v>
      </c>
      <c r="CV16" t="s">
        <v>37</v>
      </c>
      <c r="CW16">
        <v>1</v>
      </c>
      <c r="CX16" t="s">
        <v>38</v>
      </c>
      <c r="CY16" t="s">
        <v>36</v>
      </c>
      <c r="CZ16">
        <v>113882</v>
      </c>
      <c r="DA16">
        <v>113882</v>
      </c>
      <c r="DB16">
        <v>121575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52</v>
      </c>
      <c r="B17" s="28" t="s">
        <v>59</v>
      </c>
      <c r="C17" s="29" t="s">
        <v>60</v>
      </c>
      <c r="D17" s="29">
        <v>2023</v>
      </c>
      <c r="E17" s="30" t="s">
        <v>35</v>
      </c>
      <c r="F17" s="31">
        <v>0</v>
      </c>
      <c r="G17" s="31">
        <v>92700</v>
      </c>
      <c r="H17" s="31">
        <v>9775</v>
      </c>
      <c r="I17" s="31">
        <v>0</v>
      </c>
      <c r="J17" s="32">
        <v>500</v>
      </c>
      <c r="K17" s="33">
        <v>5760</v>
      </c>
      <c r="L17" s="34" t="s">
        <v>61</v>
      </c>
      <c r="M17" s="35">
        <v>0</v>
      </c>
      <c r="N17" s="35">
        <v>6</v>
      </c>
      <c r="O17" s="35">
        <v>1</v>
      </c>
      <c r="P17" s="35">
        <v>2</v>
      </c>
      <c r="Q17" s="35">
        <v>0</v>
      </c>
      <c r="R17" s="35">
        <v>0</v>
      </c>
      <c r="S17" s="35">
        <v>0</v>
      </c>
      <c r="T17" s="35">
        <v>0</v>
      </c>
      <c r="U17" s="36">
        <f t="shared" si="0"/>
        <v>9</v>
      </c>
      <c r="V17" s="37">
        <f t="shared" si="1"/>
        <v>108735</v>
      </c>
      <c r="W17" s="38"/>
      <c r="CT17">
        <v>183921</v>
      </c>
      <c r="CU17">
        <v>181784</v>
      </c>
      <c r="CV17" t="s">
        <v>37</v>
      </c>
      <c r="CW17">
        <v>1</v>
      </c>
      <c r="CX17" t="s">
        <v>62</v>
      </c>
      <c r="CY17" t="s">
        <v>36</v>
      </c>
      <c r="CZ17">
        <v>101403</v>
      </c>
      <c r="DA17">
        <v>101403</v>
      </c>
      <c r="DB17">
        <v>108735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32</v>
      </c>
      <c r="B18" s="28" t="s">
        <v>63</v>
      </c>
      <c r="C18" s="29" t="s">
        <v>64</v>
      </c>
      <c r="D18" s="29">
        <v>2023</v>
      </c>
      <c r="E18" s="30" t="s">
        <v>35</v>
      </c>
      <c r="F18" s="31">
        <v>0</v>
      </c>
      <c r="G18" s="31">
        <v>266436</v>
      </c>
      <c r="H18" s="31">
        <v>58700</v>
      </c>
      <c r="I18" s="31">
        <v>0</v>
      </c>
      <c r="J18" s="32">
        <v>1500</v>
      </c>
      <c r="K18" s="33">
        <v>24900</v>
      </c>
      <c r="L18" s="34" t="s">
        <v>61</v>
      </c>
      <c r="M18" s="35">
        <v>0</v>
      </c>
      <c r="N18" s="35">
        <v>0</v>
      </c>
      <c r="O18" s="35">
        <v>8</v>
      </c>
      <c r="P18" s="35">
        <v>13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21</v>
      </c>
      <c r="V18" s="37">
        <f t="shared" si="1"/>
        <v>351536</v>
      </c>
      <c r="W18" s="38" t="s">
        <v>72</v>
      </c>
      <c r="CT18">
        <v>184185</v>
      </c>
      <c r="CU18">
        <v>181784</v>
      </c>
      <c r="CV18" t="s">
        <v>37</v>
      </c>
      <c r="CW18">
        <v>1</v>
      </c>
      <c r="CX18" t="s">
        <v>62</v>
      </c>
      <c r="CY18" t="s">
        <v>36</v>
      </c>
      <c r="CZ18">
        <v>155516</v>
      </c>
      <c r="DA18">
        <v>155516</v>
      </c>
      <c r="DB18">
        <v>165356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32</v>
      </c>
      <c r="B19" s="28" t="s">
        <v>65</v>
      </c>
      <c r="C19" s="29" t="s">
        <v>66</v>
      </c>
      <c r="D19" s="29">
        <v>2023</v>
      </c>
      <c r="E19" s="30" t="s">
        <v>67</v>
      </c>
      <c r="F19" s="31">
        <v>0</v>
      </c>
      <c r="G19" s="31">
        <v>156408</v>
      </c>
      <c r="H19" s="31">
        <v>24373</v>
      </c>
      <c r="I19" s="31">
        <v>27772</v>
      </c>
      <c r="J19" s="32">
        <v>1500</v>
      </c>
      <c r="K19" s="33">
        <v>7798</v>
      </c>
      <c r="L19" s="34" t="s">
        <v>61</v>
      </c>
      <c r="M19" s="35">
        <v>0</v>
      </c>
      <c r="N19" s="35">
        <v>0</v>
      </c>
      <c r="O19" s="35">
        <v>14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14</v>
      </c>
      <c r="V19" s="37">
        <f t="shared" si="1"/>
        <v>217851</v>
      </c>
      <c r="W19" s="38" t="s">
        <v>72</v>
      </c>
      <c r="CT19">
        <v>184184</v>
      </c>
      <c r="CU19">
        <v>181784</v>
      </c>
      <c r="CV19" t="s">
        <v>37</v>
      </c>
      <c r="CW19">
        <v>1</v>
      </c>
      <c r="CX19" t="s">
        <v>36</v>
      </c>
      <c r="CY19" t="s">
        <v>36</v>
      </c>
      <c r="CZ19">
        <v>114821</v>
      </c>
      <c r="DA19">
        <v>114821</v>
      </c>
      <c r="DB19">
        <v>122021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32</v>
      </c>
      <c r="B20" s="28" t="s">
        <v>68</v>
      </c>
      <c r="C20" s="29" t="s">
        <v>69</v>
      </c>
      <c r="D20" s="29">
        <v>2023</v>
      </c>
      <c r="E20" s="30" t="s">
        <v>35</v>
      </c>
      <c r="F20" s="31">
        <v>100742</v>
      </c>
      <c r="G20" s="31">
        <v>0</v>
      </c>
      <c r="H20" s="31">
        <v>15000</v>
      </c>
      <c r="I20" s="31">
        <v>0</v>
      </c>
      <c r="J20" s="32">
        <v>500</v>
      </c>
      <c r="K20" s="33">
        <v>7000</v>
      </c>
      <c r="L20" s="34" t="s">
        <v>36</v>
      </c>
      <c r="M20" s="35"/>
      <c r="N20" s="35"/>
      <c r="O20" s="35"/>
      <c r="P20" s="35"/>
      <c r="Q20" s="35"/>
      <c r="R20" s="35"/>
      <c r="S20" s="35"/>
      <c r="T20" s="35" t="s">
        <v>36</v>
      </c>
      <c r="U20" s="36">
        <f t="shared" si="0"/>
        <v>0</v>
      </c>
      <c r="V20" s="37">
        <f t="shared" si="1"/>
        <v>123242</v>
      </c>
      <c r="W20" s="38"/>
      <c r="CT20">
        <v>184183</v>
      </c>
      <c r="CU20">
        <v>181784</v>
      </c>
      <c r="CV20" t="s">
        <v>37</v>
      </c>
      <c r="CW20">
        <v>1</v>
      </c>
      <c r="CX20" t="s">
        <v>38</v>
      </c>
      <c r="CY20" t="s">
        <v>36</v>
      </c>
      <c r="CZ20">
        <v>115780</v>
      </c>
      <c r="DA20">
        <v>115780</v>
      </c>
      <c r="DB20">
        <v>123242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52</v>
      </c>
      <c r="B21" s="28" t="s">
        <v>70</v>
      </c>
      <c r="C21" s="29" t="s">
        <v>71</v>
      </c>
      <c r="D21" s="29">
        <v>2023</v>
      </c>
      <c r="E21" s="30" t="s">
        <v>67</v>
      </c>
      <c r="F21" s="31">
        <v>0</v>
      </c>
      <c r="G21" s="31">
        <v>110844</v>
      </c>
      <c r="H21" s="31">
        <v>113797</v>
      </c>
      <c r="I21" s="31">
        <v>0</v>
      </c>
      <c r="J21" s="32">
        <v>1750</v>
      </c>
      <c r="K21" s="33">
        <v>12299</v>
      </c>
      <c r="L21" s="34" t="s">
        <v>61</v>
      </c>
      <c r="M21" s="35">
        <v>3</v>
      </c>
      <c r="N21" s="35">
        <v>1</v>
      </c>
      <c r="O21" s="35">
        <v>0</v>
      </c>
      <c r="P21" s="35">
        <v>2</v>
      </c>
      <c r="Q21" s="35">
        <v>3</v>
      </c>
      <c r="R21" s="35">
        <v>0</v>
      </c>
      <c r="S21" s="35">
        <v>0</v>
      </c>
      <c r="T21" s="35">
        <v>0</v>
      </c>
      <c r="U21" s="36">
        <f t="shared" si="0"/>
        <v>9</v>
      </c>
      <c r="V21" s="37">
        <f t="shared" si="1"/>
        <v>238690</v>
      </c>
      <c r="W21" s="38" t="s">
        <v>72</v>
      </c>
      <c r="CT21">
        <v>183923</v>
      </c>
      <c r="CU21">
        <v>181784</v>
      </c>
      <c r="CV21" t="s">
        <v>37</v>
      </c>
      <c r="CW21">
        <v>1</v>
      </c>
      <c r="CX21" t="s">
        <v>36</v>
      </c>
      <c r="CY21" t="s">
        <v>36</v>
      </c>
      <c r="CZ21">
        <v>55139</v>
      </c>
      <c r="DA21">
        <v>55139</v>
      </c>
      <c r="DB21">
        <v>57527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</sheetData>
  <autoFilter ref="A8:W8" xr:uid="{C46A09AB-04D0-477A-8638-F658F6ED024E}"/>
  <conditionalFormatting sqref="V9:V31">
    <cfRule type="cellIs" dxfId="3" priority="4" operator="lessThan">
      <formula>0</formula>
    </cfRule>
  </conditionalFormatting>
  <conditionalFormatting sqref="C9:C31">
    <cfRule type="expression" dxfId="2" priority="3">
      <formula>(CW9&gt;1)</formula>
    </cfRule>
  </conditionalFormatting>
  <conditionalFormatting sqref="V9:V31">
    <cfRule type="expression" dxfId="1" priority="2">
      <formula>#REF!&lt;0</formula>
    </cfRule>
  </conditionalFormatting>
  <conditionalFormatting sqref="D9:D31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1" xr:uid="{5542AAD3-5545-481B-8293-BDAEDD6879A4}">
      <formula1>"N/A, FMR, Actual Rent"</formula1>
    </dataValidation>
    <dataValidation type="list" allowBlank="1" showInputMessage="1" showErrorMessage="1" sqref="E9:E31" xr:uid="{E23196B4-012F-412C-BCBD-3ED57E5EA4EF}">
      <formula1>"PH, TH, Joint TH &amp; PH-RRH, HMIS, SSO, TRA, PRA, SRA, S+C/SRO"</formula1>
    </dataValidation>
    <dataValidation allowBlank="1" showErrorMessage="1" sqref="A8:W8" xr:uid="{2375DB53-1F0F-414A-B0EE-5819C071451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2022-06-30T21:54:18Z</dcterms:created>
  <dcterms:modified xsi:type="dcterms:W3CDTF">2022-07-06T21:51:44Z</dcterms:modified>
</cp:coreProperties>
</file>