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CB12C1E2-60F2-4468-8B24-36BC02042B3F}" xr6:coauthVersionLast="47" xr6:coauthVersionMax="47" xr10:uidLastSave="{00000000-0000-0000-0000-000000000000}"/>
  <bookViews>
    <workbookView xWindow="-98" yWindow="-98" windowWidth="25846" windowHeight="14941" xr2:uid="{89B3D226-3CCA-428E-8870-03735DA963EC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<sst xmlns="http://schemas.openxmlformats.org/spreadsheetml/2006/main" count="147" uniqueCount="94">
  <si>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</si>
  <si>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</si>
  <si>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</si>
  <si>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</si>
  <si>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</si>
  <si>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</si>
  <si>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</si>
  <si>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</si>
  <si>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</si>
  <si>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</si>
  <si>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</si>
  <si>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</si>
  <si>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</si>
  <si>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</si>
  <si>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</si>
  <si>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</si>
  <si>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</si>
  <si>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</si>
  <si>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</si>
  <si>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</si>
  <si>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</si>
  <si>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</si>
  <si>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</si>
  <si>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</si>
  <si>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</si>
  <si>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</si>
  <si>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</si>
  <si>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</si>
  <si>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</si>
  <si>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</si>
  <si>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CO-503</t>
  </si>
  <si>
    <t>City and County of Denver- Department of Housing Stability</t>
  </si>
  <si>
    <t>FY2021 Anchor</t>
  </si>
  <si>
    <t>CO0026L8T032114</t>
  </si>
  <si>
    <t>PH</t>
  </si>
  <si>
    <t>FMR</t>
  </si>
  <si>
    <t/>
  </si>
  <si>
    <t>Denver</t>
  </si>
  <si>
    <t>Metropolitan Denver CoC</t>
  </si>
  <si>
    <t>Metro Denver Homeless Initiative</t>
  </si>
  <si>
    <t>HMIS Metro Denver FY2021</t>
  </si>
  <si>
    <t>CO0028L8T032114</t>
  </si>
  <si>
    <t>Divison of Housing</t>
  </si>
  <si>
    <t>DOH Consolidated PSH MDHI FY2021</t>
  </si>
  <si>
    <t>CO0042L8T032114</t>
  </si>
  <si>
    <t>Colorado Coalition for the Homeless</t>
  </si>
  <si>
    <t>CCH MDCHC PSH Project</t>
  </si>
  <si>
    <t>CO0043L8T032114</t>
  </si>
  <si>
    <t>The Housing Authority City Boulder dba Boulder Housing Partn</t>
  </si>
  <si>
    <t>PSH Consolidated Project</t>
  </si>
  <si>
    <t>CO0044L8T032114</t>
  </si>
  <si>
    <t>Ruth Goebel House</t>
  </si>
  <si>
    <t>CO0049L8T032114</t>
  </si>
  <si>
    <t>TH</t>
  </si>
  <si>
    <t>Family Tree, Inc.</t>
  </si>
  <si>
    <t>Brookview/PCH</t>
  </si>
  <si>
    <t>CO0052L8T032114</t>
  </si>
  <si>
    <t>FY2021 Spectrum</t>
  </si>
  <si>
    <t>CO0055L8T032114</t>
  </si>
  <si>
    <t>Volunteers of America Colorado Branch</t>
  </si>
  <si>
    <t>Youth Transitions Project</t>
  </si>
  <si>
    <t>CO0059L8T032114</t>
  </si>
  <si>
    <t>Irving Street Women's Residence</t>
  </si>
  <si>
    <t>CO0078L8T032113</t>
  </si>
  <si>
    <t>SH</t>
  </si>
  <si>
    <t xml:space="preserve">Del Norte Neighborhood Development Corporation </t>
  </si>
  <si>
    <t>Juan Diego CO 0094L8T032011*</t>
  </si>
  <si>
    <t>CO0094L8T032112</t>
  </si>
  <si>
    <t>HAWCCO009L8T032007*</t>
  </si>
  <si>
    <t>CO0099L8T032108</t>
  </si>
  <si>
    <t>St. Francis Center</t>
  </si>
  <si>
    <t>Cornerstone</t>
  </si>
  <si>
    <t>CO0103L8T032111</t>
  </si>
  <si>
    <t>FY2021 Bedrock</t>
  </si>
  <si>
    <t>CO0104L8T032114</t>
  </si>
  <si>
    <t>Aurora Comprehesive Community Mental Health Center</t>
  </si>
  <si>
    <t>Aurora@Home RRH FY21</t>
  </si>
  <si>
    <t>CO0132L8T032106</t>
  </si>
  <si>
    <t>Home at Last</t>
  </si>
  <si>
    <t>CO0133L8T032106</t>
  </si>
  <si>
    <t>Boulder County Housing Authority</t>
  </si>
  <si>
    <t>Boulder County CoC Rapid Re-Housing Program</t>
  </si>
  <si>
    <t>CO0134L8T032106</t>
  </si>
  <si>
    <t>FY2021 Back Home Rapid Re-Housing</t>
  </si>
  <si>
    <t>CO0154L8T032104</t>
  </si>
  <si>
    <t>CCH Families PSH (Formerly Families Transition Grant)</t>
  </si>
  <si>
    <t>CO0165L8T032102</t>
  </si>
  <si>
    <t>Second Chance Center, Inc.</t>
  </si>
  <si>
    <t>Providence at the Heights</t>
  </si>
  <si>
    <t>CO0177L8T032100</t>
  </si>
  <si>
    <t>Coordinated Entry Metro Denver FY2021</t>
  </si>
  <si>
    <t>CO0179L8T032100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</si>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</sst>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F1D4-78A8-462D-937E-54B27363CD6C}">
  <sheetPr codeName="Sheet61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29208052.380000003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212787.62</v>
      </c>
      <c r="H9" s="31">
        <v>40327.760000000002</v>
      </c>
      <c r="I9" s="31">
        <v>0</v>
      </c>
      <c r="J9" s="31">
        <v>0</v>
      </c>
      <c r="K9" s="32">
        <v>13603</v>
      </c>
      <c r="L9" s="33" t="s">
        <v>35</v>
      </c>
      <c r="M9" s="34">
        <v>10</v>
      </c>
      <c r="N9" s="34">
        <v>10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9" si="0">SUM(M9:T9)</f>
        <v>20</v>
      </c>
      <c r="V9" s="36">
        <f t="shared" ref="V9:V39" si="1">SUM(F9:K9)</f>
        <v>266718.38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686777</v>
      </c>
      <c r="K10" s="32">
        <v>68033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754810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5806980</v>
      </c>
      <c r="H11" s="30">
        <v>1056334</v>
      </c>
      <c r="I11" s="30">
        <v>0</v>
      </c>
      <c r="J11" s="31">
        <v>0</v>
      </c>
      <c r="K11" s="32">
        <v>521669</v>
      </c>
      <c r="L11" s="33" t="s">
        <v>93</v>
      </c>
      <c r="M11" s="34">
        <v>12</v>
      </c>
      <c r="N11" s="34">
        <v>40</v>
      </c>
      <c r="O11" s="34">
        <v>334</v>
      </c>
      <c r="P11" s="34">
        <v>27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416</v>
      </c>
      <c r="V11" s="36">
        <f t="shared" si="1"/>
        <v>7384983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6004044</v>
      </c>
      <c r="H12" s="30">
        <v>1834096</v>
      </c>
      <c r="I12" s="30">
        <v>0</v>
      </c>
      <c r="J12" s="31">
        <v>73808</v>
      </c>
      <c r="K12" s="32">
        <v>218896</v>
      </c>
      <c r="L12" s="33" t="s">
        <v>35</v>
      </c>
      <c r="M12" s="34">
        <v>141</v>
      </c>
      <c r="N12" s="34">
        <v>145</v>
      </c>
      <c r="O12" s="34">
        <v>225</v>
      </c>
      <c r="P12" s="34">
        <v>12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523</v>
      </c>
      <c r="V12" s="36">
        <f t="shared" si="1"/>
        <v>8130844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0</v>
      </c>
      <c r="G13" s="30">
        <v>318408</v>
      </c>
      <c r="H13" s="30">
        <v>223262</v>
      </c>
      <c r="I13" s="30">
        <v>67181</v>
      </c>
      <c r="J13" s="31">
        <v>0</v>
      </c>
      <c r="K13" s="32">
        <v>13844</v>
      </c>
      <c r="L13" s="33" t="s">
        <v>93</v>
      </c>
      <c r="M13" s="34">
        <v>0</v>
      </c>
      <c r="N13" s="34">
        <v>10</v>
      </c>
      <c r="O13" s="34">
        <v>12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622695</v>
      </c>
    </row>
    <row r="14" spans="1:22" x14ac:dyDescent="0.45">
      <c r="A14" s="27" t="s">
        <v>45</v>
      </c>
      <c r="B14" s="27" t="s">
        <v>51</v>
      </c>
      <c r="C14" s="28" t="s">
        <v>52</v>
      </c>
      <c r="D14" s="28">
        <v>2023</v>
      </c>
      <c r="E14" s="29" t="s">
        <v>53</v>
      </c>
      <c r="F14" s="30">
        <v>0</v>
      </c>
      <c r="G14" s="30">
        <v>0</v>
      </c>
      <c r="H14" s="30">
        <v>50098</v>
      </c>
      <c r="I14" s="30">
        <v>49024</v>
      </c>
      <c r="J14" s="31">
        <v>0</v>
      </c>
      <c r="K14" s="32">
        <v>5116</v>
      </c>
      <c r="L14" s="33" t="s">
        <v>36</v>
      </c>
      <c r="M14" s="34"/>
      <c r="N14" s="34"/>
      <c r="O14" s="34"/>
      <c r="P14" s="34"/>
      <c r="Q14" s="34"/>
      <c r="R14" s="34"/>
      <c r="S14" s="34"/>
      <c r="T14" s="34" t="s">
        <v>36</v>
      </c>
      <c r="U14" s="35">
        <f t="shared" si="0"/>
        <v>0</v>
      </c>
      <c r="V14" s="36">
        <f t="shared" si="1"/>
        <v>104238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578616</v>
      </c>
      <c r="H15" s="30">
        <v>121550</v>
      </c>
      <c r="I15" s="30">
        <v>0</v>
      </c>
      <c r="J15" s="31">
        <v>7443</v>
      </c>
      <c r="K15" s="32">
        <v>56672</v>
      </c>
      <c r="L15" s="33" t="s">
        <v>35</v>
      </c>
      <c r="M15" s="34">
        <v>0</v>
      </c>
      <c r="N15" s="34">
        <v>25</v>
      </c>
      <c r="O15" s="34">
        <v>7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36</v>
      </c>
      <c r="V15" s="36">
        <f t="shared" si="1"/>
        <v>764281</v>
      </c>
    </row>
    <row r="16" spans="1:22" x14ac:dyDescent="0.45">
      <c r="A16" s="27" t="s">
        <v>31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873200</v>
      </c>
      <c r="H16" s="31">
        <v>164522</v>
      </c>
      <c r="I16" s="31">
        <v>0</v>
      </c>
      <c r="J16" s="31">
        <v>0</v>
      </c>
      <c r="K16" s="32">
        <v>16231</v>
      </c>
      <c r="L16" s="33" t="s">
        <v>35</v>
      </c>
      <c r="M16" s="34">
        <v>0</v>
      </c>
      <c r="N16" s="34">
        <v>5</v>
      </c>
      <c r="O16" s="34">
        <v>59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64</v>
      </c>
      <c r="V16" s="36">
        <f t="shared" si="1"/>
        <v>1053953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2023</v>
      </c>
      <c r="E17" s="29" t="s">
        <v>34</v>
      </c>
      <c r="F17" s="30">
        <v>0</v>
      </c>
      <c r="G17" s="30">
        <v>541056</v>
      </c>
      <c r="H17" s="30">
        <v>347750</v>
      </c>
      <c r="I17" s="30">
        <v>0</v>
      </c>
      <c r="J17" s="31">
        <v>0</v>
      </c>
      <c r="K17" s="32">
        <v>34038</v>
      </c>
      <c r="L17" s="33" t="s">
        <v>93</v>
      </c>
      <c r="M17" s="34">
        <v>14</v>
      </c>
      <c r="N17" s="34">
        <v>9</v>
      </c>
      <c r="O17" s="34">
        <v>18</v>
      </c>
      <c r="P17" s="34">
        <v>3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47</v>
      </c>
      <c r="V17" s="36">
        <f t="shared" si="1"/>
        <v>922844</v>
      </c>
    </row>
    <row r="18" spans="1:22" x14ac:dyDescent="0.45">
      <c r="A18" s="27" t="s">
        <v>59</v>
      </c>
      <c r="B18" s="27" t="s">
        <v>62</v>
      </c>
      <c r="C18" s="28" t="s">
        <v>63</v>
      </c>
      <c r="D18" s="28">
        <v>2023</v>
      </c>
      <c r="E18" s="29" t="s">
        <v>64</v>
      </c>
      <c r="F18" s="30">
        <v>0</v>
      </c>
      <c r="G18" s="30">
        <v>0</v>
      </c>
      <c r="H18" s="30">
        <v>63470</v>
      </c>
      <c r="I18" s="30">
        <v>209069</v>
      </c>
      <c r="J18" s="31">
        <v>0</v>
      </c>
      <c r="K18" s="32">
        <v>14154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286693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2023</v>
      </c>
      <c r="E19" s="29" t="s">
        <v>34</v>
      </c>
      <c r="F19" s="30">
        <v>0</v>
      </c>
      <c r="G19" s="30">
        <v>0</v>
      </c>
      <c r="H19" s="30">
        <v>71042</v>
      </c>
      <c r="I19" s="30">
        <v>91414</v>
      </c>
      <c r="J19" s="31">
        <v>0</v>
      </c>
      <c r="K19" s="32">
        <v>6244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168700</v>
      </c>
    </row>
    <row r="20" spans="1:22" x14ac:dyDescent="0.45">
      <c r="A20" s="27" t="s">
        <v>65</v>
      </c>
      <c r="B20" s="27" t="s">
        <v>68</v>
      </c>
      <c r="C20" s="28" t="s">
        <v>69</v>
      </c>
      <c r="D20" s="28">
        <v>2023</v>
      </c>
      <c r="E20" s="29" t="s">
        <v>34</v>
      </c>
      <c r="F20" s="30">
        <v>0</v>
      </c>
      <c r="G20" s="30">
        <v>0</v>
      </c>
      <c r="H20" s="30">
        <v>137942</v>
      </c>
      <c r="I20" s="30">
        <v>119707</v>
      </c>
      <c r="J20" s="31">
        <v>0</v>
      </c>
      <c r="K20" s="32">
        <v>15809</v>
      </c>
      <c r="L20" s="33" t="s">
        <v>36</v>
      </c>
      <c r="M20" s="34"/>
      <c r="N20" s="34"/>
      <c r="O20" s="34"/>
      <c r="P20" s="34"/>
      <c r="Q20" s="34"/>
      <c r="R20" s="34"/>
      <c r="S20" s="34"/>
      <c r="T20" s="34" t="s">
        <v>36</v>
      </c>
      <c r="U20" s="35">
        <f t="shared" si="0"/>
        <v>0</v>
      </c>
      <c r="V20" s="36">
        <f t="shared" si="1"/>
        <v>273458</v>
      </c>
    </row>
    <row r="21" spans="1:22" x14ac:dyDescent="0.45">
      <c r="A21" s="27" t="s">
        <v>70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0</v>
      </c>
      <c r="G21" s="30">
        <v>0</v>
      </c>
      <c r="H21" s="30">
        <v>136708</v>
      </c>
      <c r="I21" s="30">
        <v>0</v>
      </c>
      <c r="J21" s="31">
        <v>0</v>
      </c>
      <c r="K21" s="32">
        <v>6982</v>
      </c>
      <c r="L21" s="33" t="s">
        <v>36</v>
      </c>
      <c r="M21" s="34"/>
      <c r="N21" s="34"/>
      <c r="O21" s="34"/>
      <c r="P21" s="34"/>
      <c r="Q21" s="34"/>
      <c r="R21" s="34"/>
      <c r="S21" s="34"/>
      <c r="T21" s="34" t="s">
        <v>36</v>
      </c>
      <c r="U21" s="35">
        <f t="shared" si="0"/>
        <v>0</v>
      </c>
      <c r="V21" s="36">
        <f t="shared" si="1"/>
        <v>143690</v>
      </c>
    </row>
    <row r="22" spans="1:22" x14ac:dyDescent="0.45">
      <c r="A22" s="27" t="s">
        <v>31</v>
      </c>
      <c r="B22" s="27" t="s">
        <v>73</v>
      </c>
      <c r="C22" s="28" t="s">
        <v>74</v>
      </c>
      <c r="D22" s="28">
        <v>2023</v>
      </c>
      <c r="E22" s="29" t="s">
        <v>34</v>
      </c>
      <c r="F22" s="30">
        <v>0</v>
      </c>
      <c r="G22" s="31">
        <v>654071</v>
      </c>
      <c r="H22" s="31">
        <v>64821</v>
      </c>
      <c r="I22" s="31">
        <v>0</v>
      </c>
      <c r="J22" s="31">
        <v>0</v>
      </c>
      <c r="K22" s="32">
        <v>23611</v>
      </c>
      <c r="L22" s="33" t="s">
        <v>35</v>
      </c>
      <c r="M22" s="34">
        <v>0</v>
      </c>
      <c r="N22" s="34">
        <v>0</v>
      </c>
      <c r="O22" s="34">
        <v>44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5">
        <f t="shared" si="0"/>
        <v>44</v>
      </c>
      <c r="V22" s="36">
        <f t="shared" si="1"/>
        <v>742503</v>
      </c>
    </row>
    <row r="23" spans="1:22" x14ac:dyDescent="0.45">
      <c r="A23" s="27" t="s">
        <v>75</v>
      </c>
      <c r="B23" s="27" t="s">
        <v>76</v>
      </c>
      <c r="C23" s="28" t="s">
        <v>77</v>
      </c>
      <c r="D23" s="28">
        <v>2023</v>
      </c>
      <c r="E23" s="29" t="s">
        <v>34</v>
      </c>
      <c r="F23" s="30">
        <v>0</v>
      </c>
      <c r="G23" s="30">
        <v>152028</v>
      </c>
      <c r="H23" s="30">
        <v>100308</v>
      </c>
      <c r="I23" s="30">
        <v>0</v>
      </c>
      <c r="J23" s="31">
        <v>21000</v>
      </c>
      <c r="K23" s="32">
        <v>20000</v>
      </c>
      <c r="L23" s="33" t="s">
        <v>93</v>
      </c>
      <c r="M23" s="34">
        <v>0</v>
      </c>
      <c r="N23" s="34">
        <v>0</v>
      </c>
      <c r="O23" s="34">
        <v>3</v>
      </c>
      <c r="P23" s="34">
        <v>9</v>
      </c>
      <c r="Q23" s="34">
        <v>3</v>
      </c>
      <c r="R23" s="34">
        <v>0</v>
      </c>
      <c r="S23" s="34">
        <v>0</v>
      </c>
      <c r="T23" s="34">
        <v>0</v>
      </c>
      <c r="U23" s="35">
        <f t="shared" si="0"/>
        <v>15</v>
      </c>
      <c r="V23" s="36">
        <f t="shared" si="1"/>
        <v>293336</v>
      </c>
    </row>
    <row r="24" spans="1:22" x14ac:dyDescent="0.45">
      <c r="A24" s="27" t="s">
        <v>54</v>
      </c>
      <c r="B24" s="27" t="s">
        <v>78</v>
      </c>
      <c r="C24" s="28" t="s">
        <v>79</v>
      </c>
      <c r="D24" s="28">
        <v>2023</v>
      </c>
      <c r="E24" s="29" t="s">
        <v>34</v>
      </c>
      <c r="F24" s="30">
        <v>0</v>
      </c>
      <c r="G24" s="30">
        <v>419280</v>
      </c>
      <c r="H24" s="30">
        <v>146923</v>
      </c>
      <c r="I24" s="30">
        <v>0</v>
      </c>
      <c r="J24" s="31">
        <v>7443</v>
      </c>
      <c r="K24" s="32">
        <v>23498</v>
      </c>
      <c r="L24" s="33" t="s">
        <v>35</v>
      </c>
      <c r="M24" s="34">
        <v>0</v>
      </c>
      <c r="N24" s="34">
        <v>14</v>
      </c>
      <c r="O24" s="34">
        <v>4</v>
      </c>
      <c r="P24" s="34">
        <v>6</v>
      </c>
      <c r="Q24" s="34">
        <v>1</v>
      </c>
      <c r="R24" s="34">
        <v>0</v>
      </c>
      <c r="S24" s="34">
        <v>0</v>
      </c>
      <c r="T24" s="34">
        <v>0</v>
      </c>
      <c r="U24" s="35">
        <f t="shared" si="0"/>
        <v>25</v>
      </c>
      <c r="V24" s="36">
        <f t="shared" si="1"/>
        <v>597144</v>
      </c>
    </row>
    <row r="25" spans="1:22" x14ac:dyDescent="0.45">
      <c r="A25" s="27" t="s">
        <v>80</v>
      </c>
      <c r="B25" s="27" t="s">
        <v>81</v>
      </c>
      <c r="C25" s="28" t="s">
        <v>82</v>
      </c>
      <c r="D25" s="28">
        <v>2023</v>
      </c>
      <c r="E25" s="29" t="s">
        <v>34</v>
      </c>
      <c r="F25" s="30">
        <v>0</v>
      </c>
      <c r="G25" s="30">
        <v>660828</v>
      </c>
      <c r="H25" s="30">
        <v>125594</v>
      </c>
      <c r="I25" s="30">
        <v>0</v>
      </c>
      <c r="J25" s="31">
        <v>0</v>
      </c>
      <c r="K25" s="32">
        <v>5000</v>
      </c>
      <c r="L25" s="33" t="s">
        <v>35</v>
      </c>
      <c r="M25" s="34">
        <v>0</v>
      </c>
      <c r="N25" s="34">
        <v>0</v>
      </c>
      <c r="O25" s="34">
        <v>13</v>
      </c>
      <c r="P25" s="34">
        <v>14</v>
      </c>
      <c r="Q25" s="34">
        <v>5</v>
      </c>
      <c r="R25" s="34">
        <v>0</v>
      </c>
      <c r="S25" s="34">
        <v>0</v>
      </c>
      <c r="T25" s="34">
        <v>0</v>
      </c>
      <c r="U25" s="35">
        <f t="shared" si="0"/>
        <v>32</v>
      </c>
      <c r="V25" s="36">
        <f t="shared" si="1"/>
        <v>791422</v>
      </c>
    </row>
    <row r="26" spans="1:22" x14ac:dyDescent="0.45">
      <c r="A26" s="27" t="s">
        <v>31</v>
      </c>
      <c r="B26" s="27" t="s">
        <v>83</v>
      </c>
      <c r="C26" s="28" t="s">
        <v>84</v>
      </c>
      <c r="D26" s="28">
        <v>2023</v>
      </c>
      <c r="E26" s="29" t="s">
        <v>34</v>
      </c>
      <c r="F26" s="30">
        <v>0</v>
      </c>
      <c r="G26" s="31">
        <v>216601</v>
      </c>
      <c r="H26" s="31">
        <v>14979</v>
      </c>
      <c r="I26" s="31">
        <v>0</v>
      </c>
      <c r="J26" s="31">
        <v>0</v>
      </c>
      <c r="K26" s="32">
        <v>6182</v>
      </c>
      <c r="L26" s="33" t="s">
        <v>35</v>
      </c>
      <c r="M26" s="34">
        <v>0</v>
      </c>
      <c r="N26" s="34">
        <v>4</v>
      </c>
      <c r="O26" s="34">
        <v>4</v>
      </c>
      <c r="P26" s="34">
        <v>3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11</v>
      </c>
      <c r="V26" s="36">
        <f t="shared" si="1"/>
        <v>237762</v>
      </c>
    </row>
    <row r="27" spans="1:22" x14ac:dyDescent="0.45">
      <c r="A27" s="27" t="s">
        <v>45</v>
      </c>
      <c r="B27" s="27" t="s">
        <v>85</v>
      </c>
      <c r="C27" s="28" t="s">
        <v>86</v>
      </c>
      <c r="D27" s="28">
        <v>2023</v>
      </c>
      <c r="E27" s="29" t="s">
        <v>34</v>
      </c>
      <c r="F27" s="30">
        <v>0</v>
      </c>
      <c r="G27" s="30">
        <v>4097532</v>
      </c>
      <c r="H27" s="30">
        <v>809929</v>
      </c>
      <c r="I27" s="30">
        <v>0</v>
      </c>
      <c r="J27" s="31">
        <v>18000</v>
      </c>
      <c r="K27" s="32">
        <v>76614</v>
      </c>
      <c r="L27" s="33" t="s">
        <v>35</v>
      </c>
      <c r="M27" s="34">
        <v>0</v>
      </c>
      <c r="N27" s="34">
        <v>0</v>
      </c>
      <c r="O27" s="34">
        <v>0</v>
      </c>
      <c r="P27" s="34">
        <v>98</v>
      </c>
      <c r="Q27" s="34">
        <v>68</v>
      </c>
      <c r="R27" s="34">
        <v>11</v>
      </c>
      <c r="S27" s="34">
        <v>0</v>
      </c>
      <c r="T27" s="34">
        <v>0</v>
      </c>
      <c r="U27" s="35">
        <f t="shared" si="0"/>
        <v>177</v>
      </c>
      <c r="V27" s="36">
        <f t="shared" si="1"/>
        <v>5002075</v>
      </c>
    </row>
    <row r="28" spans="1:22" x14ac:dyDescent="0.45">
      <c r="A28" s="27" t="s">
        <v>87</v>
      </c>
      <c r="B28" s="27" t="s">
        <v>88</v>
      </c>
      <c r="C28" s="28" t="s">
        <v>89</v>
      </c>
      <c r="D28" s="28">
        <v>2023</v>
      </c>
      <c r="E28" s="29" t="s">
        <v>34</v>
      </c>
      <c r="F28" s="30">
        <v>0</v>
      </c>
      <c r="G28" s="30">
        <v>0</v>
      </c>
      <c r="H28" s="30">
        <v>99999</v>
      </c>
      <c r="I28" s="30">
        <v>0</v>
      </c>
      <c r="J28" s="31">
        <v>0</v>
      </c>
      <c r="K28" s="32">
        <v>9999</v>
      </c>
      <c r="L28" s="33" t="s">
        <v>36</v>
      </c>
      <c r="M28" s="34"/>
      <c r="N28" s="34"/>
      <c r="O28" s="34"/>
      <c r="P28" s="34"/>
      <c r="Q28" s="34"/>
      <c r="R28" s="34"/>
      <c r="S28" s="34"/>
      <c r="T28" s="34" t="s">
        <v>36</v>
      </c>
      <c r="U28" s="35">
        <f t="shared" si="0"/>
        <v>0</v>
      </c>
      <c r="V28" s="36">
        <f t="shared" si="1"/>
        <v>109998</v>
      </c>
    </row>
    <row r="29" spans="1:22" x14ac:dyDescent="0.45">
      <c r="A29" s="27" t="s">
        <v>39</v>
      </c>
      <c r="B29" s="27" t="s">
        <v>90</v>
      </c>
      <c r="C29" s="28" t="s">
        <v>91</v>
      </c>
      <c r="D29" s="28">
        <v>2023</v>
      </c>
      <c r="E29" s="29" t="s">
        <v>92</v>
      </c>
      <c r="F29" s="30">
        <v>0</v>
      </c>
      <c r="G29" s="30">
        <v>0</v>
      </c>
      <c r="H29" s="30">
        <v>555905</v>
      </c>
      <c r="I29" s="30">
        <v>0</v>
      </c>
      <c r="J29" s="31">
        <v>0</v>
      </c>
      <c r="K29" s="32">
        <v>0</v>
      </c>
      <c r="L29" s="33" t="s">
        <v>36</v>
      </c>
      <c r="M29" s="34"/>
      <c r="N29" s="34"/>
      <c r="O29" s="34"/>
      <c r="P29" s="34"/>
      <c r="Q29" s="34"/>
      <c r="R29" s="34"/>
      <c r="S29" s="34"/>
      <c r="T29" s="34" t="s">
        <v>36</v>
      </c>
      <c r="U29" s="35">
        <f t="shared" si="0"/>
        <v>0</v>
      </c>
      <c r="V29" s="36">
        <f t="shared" si="1"/>
        <v>555905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</sheetData>
  <autoFilter ref="A8:V8" xr:uid="{B291F1D4-78A8-462D-937E-54B27363CD6C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OR($D9&gt;2023,AND($D9&lt;2023,$D9&lt;&gt;""))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E24FA1BD-CBB7-4297-BC60-2DB891FCB5FC}">
      <formula1>"N/A, FMR, Actual Rent"</formula1>
    </dataValidation>
    <dataValidation type="list" allowBlank="1" showInputMessage="1" showErrorMessage="1" sqref="E9:E39" xr:uid="{1CEA51F9-0DED-4286-A8F8-070E2AFC2192}">
      <formula1>"PH, TH, Joint TH &amp; PH-RRH, HMIS, SSO, TRA, PRA, SRA, S+C/SRO"</formula1>
    </dataValidation>
    <dataValidation allowBlank="1" showErrorMessage="1" sqref="A8:V8" xr:uid="{D5DE464B-0D53-404D-97B6-8FA8E7383DEC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2022-06-30T21:54:25Z</dcterms:created>
  <dcterms:modified xsi:type="dcterms:W3CDTF">2022-08-17T21:55:55Z</dcterms:modified>
</cp:coreProperties>
</file>