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600\"/>
    </mc:Choice>
  </mc:AlternateContent>
  <xr:revisionPtr revIDLastSave="0" documentId="13_ncr:1_{7656F954-A282-446C-812E-9149FB3B1C33}" xr6:coauthVersionLast="47" xr6:coauthVersionMax="47" xr10:uidLastSave="{00000000-0000-0000-0000-000000000000}"/>
  <bookViews>
    <workbookView xWindow="-108" yWindow="-108" windowWidth="27288" windowHeight="17544" xr2:uid="{CBFBC0DE-9700-44DC-B8A5-C58C4B831D96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<sst xmlns="http://schemas.openxmlformats.org/spreadsheetml/2006/main" count="124" uniqueCount="76">
  <si>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</si>
  <si>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</si>
  <si>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</si>
  <si>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</si>
  <si>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</si>
  <si>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</si>
  <si>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</si>
  <si>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</si>
  <si>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</si>
  <si>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</si>
  <si>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</si>
  <si>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</si>
  <si>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</si>
  <si>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</si>
  <si>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</si>
  <si>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</si>
  <si>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</si>
  <si>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</si>
  <si>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</si>
  <si>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</si>
  <si>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</si>
  <si>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</si>
  <si>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</si>
  <si>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</si>
  <si>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</si>
  <si>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</si>
  <si>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</si>
  <si>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</si>
  <si>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</si>
  <si>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</si>
  <si>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CA-611</t>
  </si>
  <si>
    <t>Many Mansions, a California nonprofit corporation</t>
  </si>
  <si>
    <t>MM Supportive Housing - Simi Valley 2021</t>
  </si>
  <si>
    <t>CA0611L9D112114</t>
  </si>
  <si>
    <t>PH</t>
  </si>
  <si>
    <t/>
  </si>
  <si>
    <t>Los Angeles</t>
  </si>
  <si>
    <t>Oxnard, San Buenaventura/Ventura County CoC</t>
  </si>
  <si>
    <t>County of Ventura</t>
  </si>
  <si>
    <t>MM Supportive Housing - Thousand Oaks/Oxnard 2021</t>
  </si>
  <si>
    <t>CA0613L9D112114</t>
  </si>
  <si>
    <t>Turning Point Foundation</t>
  </si>
  <si>
    <t>Our Place Safe Haven 2021</t>
  </si>
  <si>
    <t>CA0615L9D112114</t>
  </si>
  <si>
    <t>SH</t>
  </si>
  <si>
    <t>Stephenson Place Permanent Housing 2021 (CA0619L9D112114)</t>
  </si>
  <si>
    <t>CA0619L9D112114</t>
  </si>
  <si>
    <t>Wooley House Permanent Housing I 2021 (CA0721L9D112114)</t>
  </si>
  <si>
    <t>CA0721L9D112114</t>
  </si>
  <si>
    <t>Oxnard/East County and Santa Paula CoC Consolidated</t>
  </si>
  <si>
    <t>CA1053L9D112111</t>
  </si>
  <si>
    <t>FMR</t>
  </si>
  <si>
    <t>Wooley House Permanent Housing II  2021 (CA1239L9D112108</t>
  </si>
  <si>
    <t>CA1239L9D112108</t>
  </si>
  <si>
    <t>County of Ventura Human Services Agency</t>
  </si>
  <si>
    <t>Ventura County Rapid Re-Housing Program</t>
  </si>
  <si>
    <t>CA1240L9D112108</t>
  </si>
  <si>
    <t>Salvation Army RRH FY21</t>
  </si>
  <si>
    <t>CA1372L9D112107</t>
  </si>
  <si>
    <t>Rapid Re-Housing 2021</t>
  </si>
  <si>
    <t>CA1520L9D112106</t>
  </si>
  <si>
    <t>HMIS Expansion-Coordinated Entry System Implementation</t>
  </si>
  <si>
    <t>CA1521L9D112106</t>
  </si>
  <si>
    <t>Choices Permanent Supportive Housing</t>
  </si>
  <si>
    <t>CA1618L9D112105</t>
  </si>
  <si>
    <t>LSS Is A New Day RRH FY21</t>
  </si>
  <si>
    <t>CA1619L9D112104</t>
  </si>
  <si>
    <t>The Salvation Army</t>
  </si>
  <si>
    <t>The Salvation Army CAS Division Ventura PSH</t>
  </si>
  <si>
    <t>CA1809L9D112102</t>
  </si>
  <si>
    <t>MM Supportive Housing - Mountain View Fillmore 2021</t>
  </si>
  <si>
    <t>CA2058L9D112100</t>
  </si>
  <si>
    <t>Coalition for Family Harmony</t>
  </si>
  <si>
    <t>Coalition for Family Harmony DV Bonus</t>
  </si>
  <si>
    <t>CA2059D9D112100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</si>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</sst>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9947-753A-4BCF-965F-5E0A0F7659B6}">
  <sheetPr codeName="Sheet56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3053346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83838</v>
      </c>
      <c r="I9" s="31">
        <v>42904</v>
      </c>
      <c r="J9" s="31">
        <v>3305</v>
      </c>
      <c r="K9" s="32">
        <v>8033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4" si="0">SUM(M9:T9)</f>
        <v>0</v>
      </c>
      <c r="V9" s="36">
        <f t="shared" ref="V9:V34" si="1">SUM(F9:K9)</f>
        <v>138080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0</v>
      </c>
      <c r="G10" s="31">
        <v>0</v>
      </c>
      <c r="H10" s="31">
        <v>95355</v>
      </c>
      <c r="I10" s="31">
        <v>70899</v>
      </c>
      <c r="J10" s="31">
        <v>5824</v>
      </c>
      <c r="K10" s="32">
        <v>10345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182423</v>
      </c>
    </row>
    <row r="11" spans="1:22" x14ac:dyDescent="0.3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44</v>
      </c>
      <c r="F11" s="30">
        <v>0</v>
      </c>
      <c r="G11" s="31">
        <v>0</v>
      </c>
      <c r="H11" s="31">
        <v>123666</v>
      </c>
      <c r="I11" s="31">
        <v>34258</v>
      </c>
      <c r="J11" s="31">
        <v>0</v>
      </c>
      <c r="K11" s="32">
        <v>11053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168977</v>
      </c>
    </row>
    <row r="12" spans="1:22" x14ac:dyDescent="0.3">
      <c r="A12" s="27" t="s">
        <v>41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0</v>
      </c>
      <c r="G12" s="31">
        <v>0</v>
      </c>
      <c r="H12" s="31">
        <v>9207</v>
      </c>
      <c r="I12" s="31">
        <v>24734</v>
      </c>
      <c r="J12" s="31">
        <v>0</v>
      </c>
      <c r="K12" s="32">
        <v>1738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35679</v>
      </c>
    </row>
    <row r="13" spans="1:22" x14ac:dyDescent="0.3">
      <c r="A13" s="27" t="s">
        <v>41</v>
      </c>
      <c r="B13" s="27" t="s">
        <v>47</v>
      </c>
      <c r="C13" s="28" t="s">
        <v>48</v>
      </c>
      <c r="D13" s="28">
        <v>2023</v>
      </c>
      <c r="E13" s="29" t="s">
        <v>34</v>
      </c>
      <c r="F13" s="30">
        <v>1973</v>
      </c>
      <c r="G13" s="31">
        <v>0</v>
      </c>
      <c r="H13" s="31">
        <v>19051</v>
      </c>
      <c r="I13" s="31">
        <v>21250</v>
      </c>
      <c r="J13" s="31">
        <v>0</v>
      </c>
      <c r="K13" s="32">
        <v>2361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44635</v>
      </c>
    </row>
    <row r="14" spans="1:22" x14ac:dyDescent="0.3">
      <c r="A14" s="27" t="s">
        <v>38</v>
      </c>
      <c r="B14" s="27" t="s">
        <v>49</v>
      </c>
      <c r="C14" s="28" t="s">
        <v>50</v>
      </c>
      <c r="D14" s="28">
        <v>2023</v>
      </c>
      <c r="E14" s="29" t="s">
        <v>34</v>
      </c>
      <c r="F14" s="30">
        <v>0</v>
      </c>
      <c r="G14" s="31">
        <v>422436</v>
      </c>
      <c r="H14" s="31">
        <v>0</v>
      </c>
      <c r="I14" s="31">
        <v>0</v>
      </c>
      <c r="J14" s="31">
        <v>0</v>
      </c>
      <c r="K14" s="32">
        <v>18701</v>
      </c>
      <c r="L14" s="33" t="s">
        <v>51</v>
      </c>
      <c r="M14" s="34">
        <v>3</v>
      </c>
      <c r="N14" s="34">
        <v>0</v>
      </c>
      <c r="O14" s="34">
        <v>12</v>
      </c>
      <c r="P14" s="34">
        <v>3</v>
      </c>
      <c r="Q14" s="34">
        <v>0</v>
      </c>
      <c r="R14" s="34">
        <v>1</v>
      </c>
      <c r="S14" s="34">
        <v>0</v>
      </c>
      <c r="T14" s="34">
        <v>0</v>
      </c>
      <c r="U14" s="35">
        <f t="shared" si="0"/>
        <v>19</v>
      </c>
      <c r="V14" s="36">
        <f t="shared" si="1"/>
        <v>441137</v>
      </c>
    </row>
    <row r="15" spans="1:22" x14ac:dyDescent="0.3">
      <c r="A15" s="27" t="s">
        <v>41</v>
      </c>
      <c r="B15" s="27" t="s">
        <v>52</v>
      </c>
      <c r="C15" s="28" t="s">
        <v>53</v>
      </c>
      <c r="D15" s="28">
        <v>2023</v>
      </c>
      <c r="E15" s="29" t="s">
        <v>34</v>
      </c>
      <c r="F15" s="30">
        <v>0</v>
      </c>
      <c r="G15" s="31">
        <v>0</v>
      </c>
      <c r="H15" s="31">
        <v>18074</v>
      </c>
      <c r="I15" s="31">
        <v>18238</v>
      </c>
      <c r="J15" s="31">
        <v>0</v>
      </c>
      <c r="K15" s="32">
        <v>1904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38216</v>
      </c>
    </row>
    <row r="16" spans="1:22" x14ac:dyDescent="0.3">
      <c r="A16" s="27" t="s">
        <v>54</v>
      </c>
      <c r="B16" s="27" t="s">
        <v>55</v>
      </c>
      <c r="C16" s="28" t="s">
        <v>56</v>
      </c>
      <c r="D16" s="28">
        <v>2023</v>
      </c>
      <c r="E16" s="29" t="s">
        <v>34</v>
      </c>
      <c r="F16" s="30">
        <v>0</v>
      </c>
      <c r="G16" s="31">
        <v>0</v>
      </c>
      <c r="H16" s="31">
        <v>76476</v>
      </c>
      <c r="I16" s="31">
        <v>0</v>
      </c>
      <c r="J16" s="31">
        <v>0</v>
      </c>
      <c r="K16" s="32">
        <v>5353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81829</v>
      </c>
    </row>
    <row r="17" spans="1:22" x14ac:dyDescent="0.3">
      <c r="A17" s="27" t="s">
        <v>38</v>
      </c>
      <c r="B17" s="27" t="s">
        <v>57</v>
      </c>
      <c r="C17" s="28" t="s">
        <v>58</v>
      </c>
      <c r="D17" s="28">
        <v>2023</v>
      </c>
      <c r="E17" s="29" t="s">
        <v>34</v>
      </c>
      <c r="F17" s="30">
        <v>0</v>
      </c>
      <c r="G17" s="31">
        <v>51360</v>
      </c>
      <c r="H17" s="31">
        <v>0</v>
      </c>
      <c r="I17" s="31">
        <v>0</v>
      </c>
      <c r="J17" s="31">
        <v>0</v>
      </c>
      <c r="K17" s="32">
        <v>2862</v>
      </c>
      <c r="L17" s="33" t="s">
        <v>75</v>
      </c>
      <c r="M17" s="34">
        <v>0</v>
      </c>
      <c r="N17" s="34">
        <v>1</v>
      </c>
      <c r="O17" s="34">
        <v>2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3</v>
      </c>
      <c r="V17" s="36">
        <f t="shared" si="1"/>
        <v>54222</v>
      </c>
    </row>
    <row r="18" spans="1:22" x14ac:dyDescent="0.3">
      <c r="A18" s="27" t="s">
        <v>41</v>
      </c>
      <c r="B18" s="27" t="s">
        <v>59</v>
      </c>
      <c r="C18" s="28" t="s">
        <v>60</v>
      </c>
      <c r="D18" s="28">
        <v>2023</v>
      </c>
      <c r="E18" s="29" t="s">
        <v>34</v>
      </c>
      <c r="F18" s="30">
        <v>0</v>
      </c>
      <c r="G18" s="31">
        <v>103740</v>
      </c>
      <c r="H18" s="31">
        <v>36907</v>
      </c>
      <c r="I18" s="31">
        <v>0</v>
      </c>
      <c r="J18" s="31">
        <v>9500</v>
      </c>
      <c r="K18" s="32">
        <v>12613</v>
      </c>
      <c r="L18" s="33" t="s">
        <v>75</v>
      </c>
      <c r="M18" s="34">
        <v>9</v>
      </c>
      <c r="N18" s="34">
        <v>1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10</v>
      </c>
      <c r="V18" s="36">
        <f t="shared" si="1"/>
        <v>162760</v>
      </c>
    </row>
    <row r="19" spans="1:22" x14ac:dyDescent="0.3">
      <c r="A19" s="27" t="s">
        <v>54</v>
      </c>
      <c r="B19" s="27" t="s">
        <v>61</v>
      </c>
      <c r="C19" s="28" t="s">
        <v>62</v>
      </c>
      <c r="D19" s="28">
        <v>2023</v>
      </c>
      <c r="E19" s="29" t="s">
        <v>17</v>
      </c>
      <c r="F19" s="30">
        <v>0</v>
      </c>
      <c r="G19" s="31">
        <v>0</v>
      </c>
      <c r="H19" s="31">
        <v>0</v>
      </c>
      <c r="I19" s="31">
        <v>0</v>
      </c>
      <c r="J19" s="31">
        <v>150000</v>
      </c>
      <c r="K19" s="32">
        <v>0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150000</v>
      </c>
    </row>
    <row r="20" spans="1:22" x14ac:dyDescent="0.3">
      <c r="A20" s="27" t="s">
        <v>54</v>
      </c>
      <c r="B20" s="27" t="s">
        <v>63</v>
      </c>
      <c r="C20" s="28" t="s">
        <v>64</v>
      </c>
      <c r="D20" s="28">
        <v>2023</v>
      </c>
      <c r="E20" s="29" t="s">
        <v>34</v>
      </c>
      <c r="F20" s="30">
        <v>0</v>
      </c>
      <c r="G20" s="31">
        <v>341376</v>
      </c>
      <c r="H20" s="31">
        <v>108987</v>
      </c>
      <c r="I20" s="31">
        <v>0</v>
      </c>
      <c r="J20" s="31">
        <v>0</v>
      </c>
      <c r="K20" s="32">
        <v>0</v>
      </c>
      <c r="L20" s="33" t="s">
        <v>51</v>
      </c>
      <c r="M20" s="34">
        <v>6</v>
      </c>
      <c r="N20" s="34">
        <v>12</v>
      </c>
      <c r="O20" s="34">
        <v>2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20</v>
      </c>
      <c r="V20" s="36">
        <f t="shared" si="1"/>
        <v>450363</v>
      </c>
    </row>
    <row r="21" spans="1:22" x14ac:dyDescent="0.3">
      <c r="A21" s="27" t="s">
        <v>38</v>
      </c>
      <c r="B21" s="27" t="s">
        <v>65</v>
      </c>
      <c r="C21" s="28" t="s">
        <v>66</v>
      </c>
      <c r="D21" s="28">
        <v>2023</v>
      </c>
      <c r="E21" s="29" t="s">
        <v>34</v>
      </c>
      <c r="F21" s="30">
        <v>0</v>
      </c>
      <c r="G21" s="31">
        <v>155640</v>
      </c>
      <c r="H21" s="31">
        <v>39168</v>
      </c>
      <c r="I21" s="31">
        <v>0</v>
      </c>
      <c r="J21" s="31">
        <v>2613</v>
      </c>
      <c r="K21" s="32">
        <v>8342</v>
      </c>
      <c r="L21" s="33" t="s">
        <v>51</v>
      </c>
      <c r="M21" s="34">
        <v>0</v>
      </c>
      <c r="N21" s="34">
        <v>0</v>
      </c>
      <c r="O21" s="34">
        <v>6</v>
      </c>
      <c r="P21" s="34">
        <v>1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7</v>
      </c>
      <c r="V21" s="36">
        <f t="shared" si="1"/>
        <v>205763</v>
      </c>
    </row>
    <row r="22" spans="1:22" x14ac:dyDescent="0.3">
      <c r="A22" s="27" t="s">
        <v>67</v>
      </c>
      <c r="B22" s="27" t="s">
        <v>68</v>
      </c>
      <c r="C22" s="28" t="s">
        <v>69</v>
      </c>
      <c r="D22" s="28">
        <v>2023</v>
      </c>
      <c r="E22" s="29" t="s">
        <v>34</v>
      </c>
      <c r="F22" s="30">
        <v>116639</v>
      </c>
      <c r="G22" s="31">
        <v>0</v>
      </c>
      <c r="H22" s="31">
        <v>26282</v>
      </c>
      <c r="I22" s="31">
        <v>15127</v>
      </c>
      <c r="J22" s="31">
        <v>0</v>
      </c>
      <c r="K22" s="32">
        <v>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158048</v>
      </c>
    </row>
    <row r="23" spans="1:22" x14ac:dyDescent="0.3">
      <c r="A23" s="27" t="s">
        <v>31</v>
      </c>
      <c r="B23" s="27" t="s">
        <v>70</v>
      </c>
      <c r="C23" s="28" t="s">
        <v>71</v>
      </c>
      <c r="D23" s="28">
        <v>2023</v>
      </c>
      <c r="E23" s="29" t="s">
        <v>34</v>
      </c>
      <c r="F23" s="30">
        <v>0</v>
      </c>
      <c r="G23" s="31">
        <v>0</v>
      </c>
      <c r="H23" s="31">
        <v>35840</v>
      </c>
      <c r="I23" s="31">
        <v>0</v>
      </c>
      <c r="J23" s="31">
        <v>4698</v>
      </c>
      <c r="K23" s="32">
        <v>4054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 t="s">
        <v>35</v>
      </c>
      <c r="U23" s="35">
        <f t="shared" si="0"/>
        <v>0</v>
      </c>
      <c r="V23" s="36">
        <f t="shared" si="1"/>
        <v>44592</v>
      </c>
    </row>
    <row r="24" spans="1:22" x14ac:dyDescent="0.3">
      <c r="A24" s="27" t="s">
        <v>72</v>
      </c>
      <c r="B24" s="27" t="s">
        <v>73</v>
      </c>
      <c r="C24" s="28" t="s">
        <v>74</v>
      </c>
      <c r="D24" s="28">
        <v>2023</v>
      </c>
      <c r="E24" s="29" t="s">
        <v>34</v>
      </c>
      <c r="F24" s="30">
        <v>0</v>
      </c>
      <c r="G24" s="31">
        <v>357276</v>
      </c>
      <c r="H24" s="31">
        <v>339346</v>
      </c>
      <c r="I24" s="31">
        <v>0</v>
      </c>
      <c r="J24" s="31">
        <v>0</v>
      </c>
      <c r="K24" s="32">
        <v>0</v>
      </c>
      <c r="L24" s="33" t="s">
        <v>51</v>
      </c>
      <c r="M24" s="34">
        <v>0</v>
      </c>
      <c r="N24" s="34">
        <v>15</v>
      </c>
      <c r="O24" s="34">
        <v>4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19</v>
      </c>
      <c r="V24" s="36">
        <f t="shared" si="1"/>
        <v>696622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38B69947-753A-4BCF-965F-5E0A0F7659B6}"/>
  <conditionalFormatting sqref="D9:D34">
    <cfRule type="expression" dxfId="3" priority="4">
      <formula>OR($D9&gt;2023,AND($D9&lt;2023,$D9&lt;&gt;""))</formula>
    </cfRule>
  </conditionalFormatting>
  <conditionalFormatting sqref="V9:V34">
    <cfRule type="cellIs" dxfId="2" priority="3" operator="lessThan">
      <formula>0</formula>
    </cfRule>
  </conditionalFormatting>
  <conditionalFormatting sqref="V9:V34">
    <cfRule type="expression" dxfId="1" priority="1">
      <formula>#REF!&lt;0</formula>
    </cfRule>
  </conditionalFormatting>
  <conditionalFormatting sqref="C9:C34">
    <cfRule type="expression" dxfId="0" priority="5">
      <formula>(#REF!&gt;1)</formula>
    </cfRule>
  </conditionalFormatting>
  <dataValidations count="3">
    <dataValidation type="list" allowBlank="1" showInputMessage="1" showErrorMessage="1" sqref="L9:L34" xr:uid="{EB88E590-F964-4B77-8AC8-B279AE130CB4}">
      <formula1>"N/A, FMR, Actual Rent"</formula1>
    </dataValidation>
    <dataValidation type="list" allowBlank="1" showInputMessage="1" showErrorMessage="1" sqref="E9:E34" xr:uid="{FC07BFFA-9BB4-4F36-B19A-82855BCF2DE7}">
      <formula1>"PH, TH, Joint TH &amp; PH-RRH, HMIS, SSO, TRA, PRA, SRA, S+C/SRO"</formula1>
    </dataValidation>
    <dataValidation allowBlank="1" showErrorMessage="1" sqref="A8:V8" xr:uid="{AF154F60-98AA-4290-B571-34EF9CF42DE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2022-05-30T18:28:05Z</dcterms:created>
  <dcterms:modified xsi:type="dcterms:W3CDTF">2022-06-06T20:32:27Z</dcterms:modified>
</cp:coreProperties>
</file>