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4D1D8F02-2D9A-4087-AEF0-2EC0337F5E7D}" xr6:coauthVersionLast="47" xr6:coauthVersionMax="47" xr10:uidLastSave="{00000000-0000-0000-0000-000000000000}"/>
  <bookViews>
    <workbookView xWindow="-98" yWindow="-98" windowWidth="25846" windowHeight="14941" xr2:uid="{78FCA272-675D-436D-B31C-AAFA892A74CB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<sst xmlns="http://schemas.openxmlformats.org/spreadsheetml/2006/main" count="126" uniqueCount="86">
  <si>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</si>
  <si>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</si>
  <si>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</si>
  <si>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</si>
  <si>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</si>
  <si>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</si>
  <si>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</si>
  <si>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</si>
  <si>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</si>
  <si>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</si>
  <si>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</si>
  <si>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</si>
  <si>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</si>
  <si>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</si>
  <si>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</si>
  <si>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</si>
  <si>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</si>
  <si>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</si>
  <si>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</si>
  <si>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</si>
  <si>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</si>
  <si>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</si>
  <si>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</si>
  <si>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</si>
  <si>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</si>
  <si>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</si>
  <si>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</si>
  <si>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</si>
  <si>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</si>
  <si>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</si>
  <si>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CA-609</t>
  </si>
  <si>
    <t>Housing Authority of the County of San Bernardino</t>
  </si>
  <si>
    <t>Laurelbrook Estates</t>
  </si>
  <si>
    <t>CA0876L9D092107</t>
  </si>
  <si>
    <t>PH</t>
  </si>
  <si>
    <t>FMR</t>
  </si>
  <si>
    <t/>
  </si>
  <si>
    <t>Los Angeles</t>
  </si>
  <si>
    <t>San Bernardino City &amp; County CoC</t>
  </si>
  <si>
    <t>County of San Bernardino</t>
  </si>
  <si>
    <t>Project Gateway</t>
  </si>
  <si>
    <t>CA0878L9D092107</t>
  </si>
  <si>
    <t>New Hope Village, Inc.</t>
  </si>
  <si>
    <t>New Hope Too! 2021</t>
  </si>
  <si>
    <t>CA0879L9D092110</t>
  </si>
  <si>
    <t>Lutheran Social Services of Southern California</t>
  </si>
  <si>
    <t>Permanent Housing for Homeless with HIV/AIDS</t>
  </si>
  <si>
    <t>CA0938L9D092112</t>
  </si>
  <si>
    <t>HMIS Renewal FY 2021</t>
  </si>
  <si>
    <t>CA0939L9D092112</t>
  </si>
  <si>
    <t>Lantern Woods</t>
  </si>
  <si>
    <t>CA1018L9D092106</t>
  </si>
  <si>
    <t>LightHouse Social Service Centers</t>
  </si>
  <si>
    <t>Hope for Heroes</t>
  </si>
  <si>
    <t>CA1019L9D092109</t>
  </si>
  <si>
    <t>Time for Change Foundation</t>
  </si>
  <si>
    <t>Renewal Project Application FY2021</t>
  </si>
  <si>
    <t>CA1137L9D092110</t>
  </si>
  <si>
    <t>Cornerstone</t>
  </si>
  <si>
    <t>CA1138L9D092106</t>
  </si>
  <si>
    <t>United States Veterans Initiative</t>
  </si>
  <si>
    <t>U.S.VETS SB PH Renewal Project Application FY2021</t>
  </si>
  <si>
    <t>CA1143L9D092110</t>
  </si>
  <si>
    <t>Inland Temporary Homes dba Inland Housing Solutions</t>
  </si>
  <si>
    <t>Infinite Horizons - RRH FY 2021</t>
  </si>
  <si>
    <t>CA1256L9D092108</t>
  </si>
  <si>
    <t>Inland Valley Council of Churches</t>
  </si>
  <si>
    <t>Hope Partners' Family Stabilization Program</t>
  </si>
  <si>
    <t>CA1370L9D092107</t>
  </si>
  <si>
    <t>Knowledge, Education for Your Success, Inc.</t>
  </si>
  <si>
    <t>KEYS for Life</t>
  </si>
  <si>
    <t>CA1371L9D092107</t>
  </si>
  <si>
    <t>Inland Empire United Way</t>
  </si>
  <si>
    <t>Pathways Home</t>
  </si>
  <si>
    <t>CA1452L9D092106</t>
  </si>
  <si>
    <t>SSO</t>
  </si>
  <si>
    <t>Step Up on Second Street, Inc.</t>
  </si>
  <si>
    <t>CA1519 Step Up San Bernardino FY2021</t>
  </si>
  <si>
    <t>CA1519L9D092106</t>
  </si>
  <si>
    <t>KEYS For Success</t>
  </si>
  <si>
    <t>CA1617L9D092105</t>
  </si>
  <si>
    <t>Family Assistance Program</t>
  </si>
  <si>
    <t>DV Coalition</t>
  </si>
  <si>
    <t>CA2056D9D092100</t>
  </si>
  <si>
    <t>Joint TH &amp; PH-RRH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</si>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</sst>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5FFA9-D943-4176-A063-09DB0B4B77D8}">
  <sheetPr codeName="Sheet55">
    <pageSetUpPr fitToPage="1"/>
  </sheetPr>
  <dimension ref="A1:V35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14377308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418920</v>
      </c>
      <c r="H9" s="30">
        <v>0</v>
      </c>
      <c r="I9" s="30">
        <v>0</v>
      </c>
      <c r="J9" s="31">
        <v>0</v>
      </c>
      <c r="K9" s="32">
        <v>24084</v>
      </c>
      <c r="L9" s="33" t="s">
        <v>35</v>
      </c>
      <c r="M9" s="34">
        <v>0</v>
      </c>
      <c r="N9" s="34">
        <v>0</v>
      </c>
      <c r="O9" s="34">
        <v>19</v>
      </c>
      <c r="P9" s="34">
        <v>8</v>
      </c>
      <c r="Q9" s="34">
        <v>0</v>
      </c>
      <c r="R9" s="34">
        <v>0</v>
      </c>
      <c r="S9" s="34">
        <v>0</v>
      </c>
      <c r="T9" s="34">
        <v>0</v>
      </c>
      <c r="U9" s="35">
        <f t="shared" ref="U9:U35" si="0">SUM(M9:T9)</f>
        <v>27</v>
      </c>
      <c r="V9" s="36">
        <f t="shared" ref="V9:V35" si="1">SUM(F9:K9)</f>
        <v>443004</v>
      </c>
    </row>
    <row r="10" spans="1:22" x14ac:dyDescent="0.45">
      <c r="A10" s="27" t="s">
        <v>31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0</v>
      </c>
      <c r="G10" s="30">
        <v>217296</v>
      </c>
      <c r="H10" s="30">
        <v>0</v>
      </c>
      <c r="I10" s="30">
        <v>0</v>
      </c>
      <c r="J10" s="31">
        <v>0</v>
      </c>
      <c r="K10" s="32">
        <v>11622</v>
      </c>
      <c r="L10" s="33" t="s">
        <v>35</v>
      </c>
      <c r="M10" s="34">
        <v>0</v>
      </c>
      <c r="N10" s="34">
        <v>0</v>
      </c>
      <c r="O10" s="34">
        <v>0</v>
      </c>
      <c r="P10" s="34">
        <v>12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12</v>
      </c>
      <c r="V10" s="36">
        <f t="shared" si="1"/>
        <v>228918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34</v>
      </c>
      <c r="F11" s="30">
        <v>0</v>
      </c>
      <c r="G11" s="30">
        <v>0</v>
      </c>
      <c r="H11" s="30">
        <v>12780</v>
      </c>
      <c r="I11" s="30">
        <v>26643</v>
      </c>
      <c r="J11" s="31">
        <v>4800</v>
      </c>
      <c r="K11" s="32">
        <v>1620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 t="s">
        <v>36</v>
      </c>
      <c r="U11" s="35">
        <f t="shared" si="0"/>
        <v>0</v>
      </c>
      <c r="V11" s="36">
        <f t="shared" si="1"/>
        <v>45843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2023</v>
      </c>
      <c r="E12" s="29" t="s">
        <v>34</v>
      </c>
      <c r="F12" s="30">
        <v>0</v>
      </c>
      <c r="G12" s="30">
        <v>0</v>
      </c>
      <c r="H12" s="30">
        <v>50000</v>
      </c>
      <c r="I12" s="30">
        <v>32787</v>
      </c>
      <c r="J12" s="31">
        <v>0</v>
      </c>
      <c r="K12" s="32">
        <v>1909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 t="s">
        <v>36</v>
      </c>
      <c r="U12" s="35">
        <f t="shared" si="0"/>
        <v>0</v>
      </c>
      <c r="V12" s="36">
        <f t="shared" si="1"/>
        <v>84696</v>
      </c>
    </row>
    <row r="13" spans="1:22" x14ac:dyDescent="0.45">
      <c r="A13" s="27" t="s">
        <v>39</v>
      </c>
      <c r="B13" s="27" t="s">
        <v>48</v>
      </c>
      <c r="C13" s="28" t="s">
        <v>49</v>
      </c>
      <c r="D13" s="28">
        <v>2023</v>
      </c>
      <c r="E13" s="29" t="s">
        <v>17</v>
      </c>
      <c r="F13" s="30">
        <v>0</v>
      </c>
      <c r="G13" s="30">
        <v>0</v>
      </c>
      <c r="H13" s="30">
        <v>0</v>
      </c>
      <c r="I13" s="30">
        <v>0</v>
      </c>
      <c r="J13" s="31">
        <v>238246</v>
      </c>
      <c r="K13" s="32">
        <v>11912</v>
      </c>
      <c r="L13" s="33" t="s">
        <v>36</v>
      </c>
      <c r="M13" s="34"/>
      <c r="N13" s="34"/>
      <c r="O13" s="34"/>
      <c r="P13" s="34"/>
      <c r="Q13" s="34"/>
      <c r="R13" s="34"/>
      <c r="S13" s="34"/>
      <c r="T13" s="34" t="s">
        <v>36</v>
      </c>
      <c r="U13" s="35">
        <f t="shared" si="0"/>
        <v>0</v>
      </c>
      <c r="V13" s="36">
        <f t="shared" si="1"/>
        <v>250158</v>
      </c>
    </row>
    <row r="14" spans="1:22" x14ac:dyDescent="0.45">
      <c r="A14" s="27" t="s">
        <v>31</v>
      </c>
      <c r="B14" s="27" t="s">
        <v>50</v>
      </c>
      <c r="C14" s="28" t="s">
        <v>51</v>
      </c>
      <c r="D14" s="28">
        <v>2023</v>
      </c>
      <c r="E14" s="29" t="s">
        <v>34</v>
      </c>
      <c r="F14" s="30">
        <v>0</v>
      </c>
      <c r="G14" s="30">
        <v>176448</v>
      </c>
      <c r="H14" s="30">
        <v>0</v>
      </c>
      <c r="I14" s="30">
        <v>0</v>
      </c>
      <c r="J14" s="31">
        <v>0</v>
      </c>
      <c r="K14" s="32">
        <v>9686</v>
      </c>
      <c r="L14" s="33" t="s">
        <v>85</v>
      </c>
      <c r="M14" s="34">
        <v>0</v>
      </c>
      <c r="N14" s="34">
        <v>0</v>
      </c>
      <c r="O14" s="34">
        <v>16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16</v>
      </c>
      <c r="V14" s="36">
        <f t="shared" si="1"/>
        <v>186134</v>
      </c>
    </row>
    <row r="15" spans="1:22" x14ac:dyDescent="0.45">
      <c r="A15" s="27" t="s">
        <v>52</v>
      </c>
      <c r="B15" s="27" t="s">
        <v>53</v>
      </c>
      <c r="C15" s="28" t="s">
        <v>54</v>
      </c>
      <c r="D15" s="28">
        <v>2023</v>
      </c>
      <c r="E15" s="29" t="s">
        <v>34</v>
      </c>
      <c r="F15" s="30">
        <v>452173</v>
      </c>
      <c r="G15" s="30">
        <v>0</v>
      </c>
      <c r="H15" s="30">
        <v>198913</v>
      </c>
      <c r="I15" s="30">
        <v>293048</v>
      </c>
      <c r="J15" s="31">
        <v>15243</v>
      </c>
      <c r="K15" s="32">
        <v>44100</v>
      </c>
      <c r="L15" s="33" t="s">
        <v>36</v>
      </c>
      <c r="M15" s="34"/>
      <c r="N15" s="34"/>
      <c r="O15" s="34"/>
      <c r="P15" s="34"/>
      <c r="Q15" s="34"/>
      <c r="R15" s="34"/>
      <c r="S15" s="34"/>
      <c r="T15" s="34" t="s">
        <v>36</v>
      </c>
      <c r="U15" s="35">
        <f t="shared" si="0"/>
        <v>0</v>
      </c>
      <c r="V15" s="36">
        <f t="shared" si="1"/>
        <v>1003477</v>
      </c>
    </row>
    <row r="16" spans="1:22" x14ac:dyDescent="0.45">
      <c r="A16" s="27" t="s">
        <v>55</v>
      </c>
      <c r="B16" s="27" t="s">
        <v>56</v>
      </c>
      <c r="C16" s="28" t="s">
        <v>57</v>
      </c>
      <c r="D16" s="28">
        <v>2023</v>
      </c>
      <c r="E16" s="29" t="s">
        <v>34</v>
      </c>
      <c r="F16" s="30">
        <v>156396</v>
      </c>
      <c r="G16" s="30">
        <v>0</v>
      </c>
      <c r="H16" s="30">
        <v>95833</v>
      </c>
      <c r="I16" s="30">
        <v>73331</v>
      </c>
      <c r="J16" s="31">
        <v>85000</v>
      </c>
      <c r="K16" s="32">
        <v>23000</v>
      </c>
      <c r="L16" s="33" t="s">
        <v>36</v>
      </c>
      <c r="M16" s="34"/>
      <c r="N16" s="34"/>
      <c r="O16" s="34"/>
      <c r="P16" s="34"/>
      <c r="Q16" s="34"/>
      <c r="R16" s="34"/>
      <c r="S16" s="34"/>
      <c r="T16" s="34" t="s">
        <v>36</v>
      </c>
      <c r="U16" s="35">
        <f t="shared" si="0"/>
        <v>0</v>
      </c>
      <c r="V16" s="36">
        <f t="shared" si="1"/>
        <v>433560</v>
      </c>
    </row>
    <row r="17" spans="1:22" x14ac:dyDescent="0.45">
      <c r="A17" s="27" t="s">
        <v>31</v>
      </c>
      <c r="B17" s="27" t="s">
        <v>58</v>
      </c>
      <c r="C17" s="28" t="s">
        <v>59</v>
      </c>
      <c r="D17" s="28">
        <v>2023</v>
      </c>
      <c r="E17" s="29" t="s">
        <v>34</v>
      </c>
      <c r="F17" s="30">
        <v>0</v>
      </c>
      <c r="G17" s="30">
        <v>3454872</v>
      </c>
      <c r="H17" s="30">
        <v>0</v>
      </c>
      <c r="I17" s="30">
        <v>0</v>
      </c>
      <c r="J17" s="31">
        <v>0</v>
      </c>
      <c r="K17" s="32">
        <v>178551</v>
      </c>
      <c r="L17" s="33" t="s">
        <v>35</v>
      </c>
      <c r="M17" s="34">
        <v>0</v>
      </c>
      <c r="N17" s="34">
        <v>1</v>
      </c>
      <c r="O17" s="34">
        <v>170</v>
      </c>
      <c r="P17" s="34">
        <v>44</v>
      </c>
      <c r="Q17" s="34">
        <v>14</v>
      </c>
      <c r="R17" s="34">
        <v>2</v>
      </c>
      <c r="S17" s="34">
        <v>0</v>
      </c>
      <c r="T17" s="34">
        <v>0</v>
      </c>
      <c r="U17" s="35">
        <f t="shared" si="0"/>
        <v>231</v>
      </c>
      <c r="V17" s="36">
        <f t="shared" si="1"/>
        <v>3633423</v>
      </c>
    </row>
    <row r="18" spans="1:22" x14ac:dyDescent="0.45">
      <c r="A18" s="27" t="s">
        <v>60</v>
      </c>
      <c r="B18" s="27" t="s">
        <v>61</v>
      </c>
      <c r="C18" s="28" t="s">
        <v>62</v>
      </c>
      <c r="D18" s="28">
        <v>2023</v>
      </c>
      <c r="E18" s="29" t="s">
        <v>34</v>
      </c>
      <c r="F18" s="30">
        <v>824852</v>
      </c>
      <c r="G18" s="30">
        <v>0</v>
      </c>
      <c r="H18" s="30">
        <v>227308</v>
      </c>
      <c r="I18" s="30">
        <v>108155</v>
      </c>
      <c r="J18" s="31">
        <v>4536</v>
      </c>
      <c r="K18" s="32">
        <v>90990</v>
      </c>
      <c r="L18" s="33" t="s">
        <v>36</v>
      </c>
      <c r="M18" s="34"/>
      <c r="N18" s="34"/>
      <c r="O18" s="34"/>
      <c r="P18" s="34"/>
      <c r="Q18" s="34"/>
      <c r="R18" s="34"/>
      <c r="S18" s="34"/>
      <c r="T18" s="34" t="s">
        <v>36</v>
      </c>
      <c r="U18" s="35">
        <f t="shared" si="0"/>
        <v>0</v>
      </c>
      <c r="V18" s="36">
        <f t="shared" si="1"/>
        <v>1255841</v>
      </c>
    </row>
    <row r="19" spans="1:22" x14ac:dyDescent="0.45">
      <c r="A19" s="27" t="s">
        <v>63</v>
      </c>
      <c r="B19" s="27" t="s">
        <v>64</v>
      </c>
      <c r="C19" s="28" t="s">
        <v>65</v>
      </c>
      <c r="D19" s="28">
        <v>2023</v>
      </c>
      <c r="E19" s="29" t="s">
        <v>34</v>
      </c>
      <c r="F19" s="30">
        <v>0</v>
      </c>
      <c r="G19" s="30">
        <v>306060</v>
      </c>
      <c r="H19" s="30">
        <v>238095</v>
      </c>
      <c r="I19" s="30">
        <v>0</v>
      </c>
      <c r="J19" s="31">
        <v>4500</v>
      </c>
      <c r="K19" s="32">
        <v>32947</v>
      </c>
      <c r="L19" s="33" t="s">
        <v>35</v>
      </c>
      <c r="M19" s="34">
        <v>0</v>
      </c>
      <c r="N19" s="34">
        <v>0</v>
      </c>
      <c r="O19" s="34">
        <v>1</v>
      </c>
      <c r="P19" s="34">
        <v>12</v>
      </c>
      <c r="Q19" s="34">
        <v>3</v>
      </c>
      <c r="R19" s="34">
        <v>0</v>
      </c>
      <c r="S19" s="34">
        <v>0</v>
      </c>
      <c r="T19" s="34">
        <v>0</v>
      </c>
      <c r="U19" s="35">
        <f t="shared" si="0"/>
        <v>16</v>
      </c>
      <c r="V19" s="36">
        <f t="shared" si="1"/>
        <v>581602</v>
      </c>
    </row>
    <row r="20" spans="1:22" x14ac:dyDescent="0.45">
      <c r="A20" s="27" t="s">
        <v>66</v>
      </c>
      <c r="B20" s="27" t="s">
        <v>67</v>
      </c>
      <c r="C20" s="28" t="s">
        <v>68</v>
      </c>
      <c r="D20" s="28">
        <v>2023</v>
      </c>
      <c r="E20" s="29" t="s">
        <v>34</v>
      </c>
      <c r="F20" s="30">
        <v>0</v>
      </c>
      <c r="G20" s="30">
        <v>133824</v>
      </c>
      <c r="H20" s="30">
        <v>24586</v>
      </c>
      <c r="I20" s="30">
        <v>0</v>
      </c>
      <c r="J20" s="31">
        <v>3380</v>
      </c>
      <c r="K20" s="32">
        <v>8831</v>
      </c>
      <c r="L20" s="33" t="s">
        <v>35</v>
      </c>
      <c r="M20" s="34">
        <v>0</v>
      </c>
      <c r="N20" s="34">
        <v>2</v>
      </c>
      <c r="O20" s="34">
        <v>5</v>
      </c>
      <c r="P20" s="34">
        <v>2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9</v>
      </c>
      <c r="V20" s="36">
        <f t="shared" si="1"/>
        <v>170621</v>
      </c>
    </row>
    <row r="21" spans="1:22" x14ac:dyDescent="0.45">
      <c r="A21" s="27" t="s">
        <v>69</v>
      </c>
      <c r="B21" s="27" t="s">
        <v>70</v>
      </c>
      <c r="C21" s="28" t="s">
        <v>71</v>
      </c>
      <c r="D21" s="28">
        <v>2023</v>
      </c>
      <c r="E21" s="29" t="s">
        <v>34</v>
      </c>
      <c r="F21" s="30">
        <v>0</v>
      </c>
      <c r="G21" s="30">
        <v>202056</v>
      </c>
      <c r="H21" s="30">
        <v>63842</v>
      </c>
      <c r="I21" s="30">
        <v>0</v>
      </c>
      <c r="J21" s="31">
        <v>200</v>
      </c>
      <c r="K21" s="32">
        <v>15183</v>
      </c>
      <c r="L21" s="33" t="s">
        <v>35</v>
      </c>
      <c r="M21" s="34">
        <v>0</v>
      </c>
      <c r="N21" s="34">
        <v>0</v>
      </c>
      <c r="O21" s="34">
        <v>0</v>
      </c>
      <c r="P21" s="34">
        <v>4</v>
      </c>
      <c r="Q21" s="34">
        <v>4</v>
      </c>
      <c r="R21" s="34">
        <v>1</v>
      </c>
      <c r="S21" s="34">
        <v>0</v>
      </c>
      <c r="T21" s="34">
        <v>0</v>
      </c>
      <c r="U21" s="35">
        <f t="shared" si="0"/>
        <v>9</v>
      </c>
      <c r="V21" s="36">
        <f t="shared" si="1"/>
        <v>281281</v>
      </c>
    </row>
    <row r="22" spans="1:22" x14ac:dyDescent="0.45">
      <c r="A22" s="27" t="s">
        <v>72</v>
      </c>
      <c r="B22" s="27" t="s">
        <v>73</v>
      </c>
      <c r="C22" s="28" t="s">
        <v>74</v>
      </c>
      <c r="D22" s="28">
        <v>2023</v>
      </c>
      <c r="E22" s="29" t="s">
        <v>75</v>
      </c>
      <c r="F22" s="30">
        <v>0</v>
      </c>
      <c r="G22" s="30">
        <v>0</v>
      </c>
      <c r="H22" s="30">
        <v>366488</v>
      </c>
      <c r="I22" s="30">
        <v>0</v>
      </c>
      <c r="J22" s="31">
        <v>0</v>
      </c>
      <c r="K22" s="32">
        <v>36648</v>
      </c>
      <c r="L22" s="33" t="s">
        <v>36</v>
      </c>
      <c r="M22" s="34"/>
      <c r="N22" s="34"/>
      <c r="O22" s="34"/>
      <c r="P22" s="34"/>
      <c r="Q22" s="34"/>
      <c r="R22" s="34"/>
      <c r="S22" s="34"/>
      <c r="T22" s="34" t="s">
        <v>36</v>
      </c>
      <c r="U22" s="35">
        <f t="shared" si="0"/>
        <v>0</v>
      </c>
      <c r="V22" s="36">
        <f t="shared" si="1"/>
        <v>403136</v>
      </c>
    </row>
    <row r="23" spans="1:22" x14ac:dyDescent="0.45">
      <c r="A23" s="27" t="s">
        <v>76</v>
      </c>
      <c r="B23" s="27" t="s">
        <v>77</v>
      </c>
      <c r="C23" s="28" t="s">
        <v>78</v>
      </c>
      <c r="D23" s="28">
        <v>2023</v>
      </c>
      <c r="E23" s="29" t="s">
        <v>34</v>
      </c>
      <c r="F23" s="30">
        <v>0</v>
      </c>
      <c r="G23" s="30">
        <v>2034156</v>
      </c>
      <c r="H23" s="30">
        <v>502956</v>
      </c>
      <c r="I23" s="30">
        <v>0</v>
      </c>
      <c r="J23" s="31">
        <v>0</v>
      </c>
      <c r="K23" s="32">
        <v>144560</v>
      </c>
      <c r="L23" s="33" t="s">
        <v>35</v>
      </c>
      <c r="M23" s="34">
        <v>0</v>
      </c>
      <c r="N23" s="34">
        <v>105</v>
      </c>
      <c r="O23" s="34">
        <v>47</v>
      </c>
      <c r="P23" s="34">
        <v>1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153</v>
      </c>
      <c r="V23" s="36">
        <f t="shared" si="1"/>
        <v>2681672</v>
      </c>
    </row>
    <row r="24" spans="1:22" x14ac:dyDescent="0.45">
      <c r="A24" s="27" t="s">
        <v>69</v>
      </c>
      <c r="B24" s="27" t="s">
        <v>79</v>
      </c>
      <c r="C24" s="28" t="s">
        <v>80</v>
      </c>
      <c r="D24" s="28">
        <v>2023</v>
      </c>
      <c r="E24" s="29" t="s">
        <v>34</v>
      </c>
      <c r="F24" s="30">
        <v>0</v>
      </c>
      <c r="G24" s="30">
        <v>246816</v>
      </c>
      <c r="H24" s="30">
        <v>82471</v>
      </c>
      <c r="I24" s="30">
        <v>0</v>
      </c>
      <c r="J24" s="31">
        <v>1000</v>
      </c>
      <c r="K24" s="32">
        <v>11449</v>
      </c>
      <c r="L24" s="33" t="s">
        <v>35</v>
      </c>
      <c r="M24" s="34">
        <v>0</v>
      </c>
      <c r="N24" s="34">
        <v>8</v>
      </c>
      <c r="O24" s="34">
        <v>0</v>
      </c>
      <c r="P24" s="34">
        <v>8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16</v>
      </c>
      <c r="V24" s="36">
        <f t="shared" si="1"/>
        <v>341736</v>
      </c>
    </row>
    <row r="25" spans="1:22" x14ac:dyDescent="0.45">
      <c r="A25" s="27" t="s">
        <v>81</v>
      </c>
      <c r="B25" s="27" t="s">
        <v>82</v>
      </c>
      <c r="C25" s="28" t="s">
        <v>83</v>
      </c>
      <c r="D25" s="28">
        <v>2023</v>
      </c>
      <c r="E25" s="29" t="s">
        <v>84</v>
      </c>
      <c r="F25" s="30">
        <v>0</v>
      </c>
      <c r="G25" s="30">
        <v>1451796</v>
      </c>
      <c r="H25" s="30">
        <v>818606</v>
      </c>
      <c r="I25" s="30">
        <v>0</v>
      </c>
      <c r="J25" s="31">
        <v>0</v>
      </c>
      <c r="K25" s="32">
        <v>81804</v>
      </c>
      <c r="L25" s="33" t="s">
        <v>35</v>
      </c>
      <c r="M25" s="34">
        <v>0</v>
      </c>
      <c r="N25" s="34">
        <v>0</v>
      </c>
      <c r="O25" s="34">
        <v>32</v>
      </c>
      <c r="P25" s="34">
        <v>41</v>
      </c>
      <c r="Q25" s="34">
        <v>10</v>
      </c>
      <c r="R25" s="34">
        <v>0</v>
      </c>
      <c r="S25" s="34">
        <v>0</v>
      </c>
      <c r="T25" s="34">
        <v>0</v>
      </c>
      <c r="U25" s="35">
        <f t="shared" si="0"/>
        <v>83</v>
      </c>
      <c r="V25" s="36">
        <f t="shared" si="1"/>
        <v>2352206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</sheetData>
  <autoFilter ref="A8:V8" xr:uid="{3AE5FFA9-D943-4176-A063-09DB0B4B77D8}"/>
  <conditionalFormatting sqref="V9:V35">
    <cfRule type="cellIs" dxfId="3" priority="4" operator="lessThan">
      <formula>0</formula>
    </cfRule>
  </conditionalFormatting>
  <conditionalFormatting sqref="V9:V35">
    <cfRule type="expression" dxfId="2" priority="2">
      <formula>#REF!&lt;0</formula>
    </cfRule>
  </conditionalFormatting>
  <conditionalFormatting sqref="D9:D35">
    <cfRule type="expression" dxfId="1" priority="1">
      <formula>OR($D9&gt;2023,AND($D9&lt;2023,$D9&lt;&gt;""))</formula>
    </cfRule>
  </conditionalFormatting>
  <conditionalFormatting sqref="C9:C35">
    <cfRule type="expression" dxfId="0" priority="5">
      <formula>(#REF!&gt;1)</formula>
    </cfRule>
  </conditionalFormatting>
  <dataValidations count="3">
    <dataValidation type="list" allowBlank="1" showInputMessage="1" showErrorMessage="1" sqref="L9:L35" xr:uid="{C86E0184-E109-4733-AD68-1CE1B17A0D66}">
      <formula1>"N/A, FMR, Actual Rent"</formula1>
    </dataValidation>
    <dataValidation type="list" allowBlank="1" showInputMessage="1" showErrorMessage="1" sqref="E9:E35" xr:uid="{589B30B1-F7E5-41F4-909D-1D08ABCC24D6}">
      <formula1>"PH, TH, Joint TH &amp; PH-RRH, HMIS, SSO, TRA, PRA, SRA, S+C/SRO"</formula1>
    </dataValidation>
    <dataValidation allowBlank="1" showErrorMessage="1" sqref="A8:V8" xr:uid="{A41055D0-DDE4-4649-95CC-9A0410E7DBB3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2022-06-30T21:54:28Z</dcterms:created>
  <dcterms:modified xsi:type="dcterms:W3CDTF">2022-08-17T21:55:59Z</dcterms:modified>
</cp:coreProperties>
</file>