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631DBAFB-19D2-450B-B092-4C5F07049C7F}" xr6:coauthVersionLast="47" xr6:coauthVersionMax="47" xr10:uidLastSave="{00000000-0000-0000-0000-000000000000}"/>
  <bookViews>
    <workbookView xWindow="-108" yWindow="-108" windowWidth="27288" windowHeight="17544" xr2:uid="{A8BF7DF8-6953-4999-8C6D-F00265D7EF2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<sst xmlns="http://schemas.openxmlformats.org/spreadsheetml/2006/main" count="126" uniqueCount="78">
  <si>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</si>
  <si>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</si>
  <si>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</si>
  <si>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</si>
  <si>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</si>
  <si>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</si>
  <si>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</si>
  <si>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</si>
  <si>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</si>
  <si>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</si>
  <si>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</si>
  <si>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</si>
  <si>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</si>
  <si>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</si>
  <si>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</si>
  <si>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</si>
  <si>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</si>
  <si>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</si>
  <si>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</si>
  <si>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</si>
  <si>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</si>
  <si>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</si>
  <si>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</si>
  <si>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</si>
  <si>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</si>
  <si>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</si>
  <si>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</si>
  <si>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</si>
  <si>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</si>
  <si>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</si>
  <si>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CA-513</t>
  </si>
  <si>
    <t>Family Services of Tulare County</t>
  </si>
  <si>
    <t>Tulare Housing First FY2021</t>
  </si>
  <si>
    <t>CA0272L9T132109</t>
  </si>
  <si>
    <t>PH</t>
  </si>
  <si>
    <t/>
  </si>
  <si>
    <t>San Francisco</t>
  </si>
  <si>
    <t>Visalia/Kings, Tulare Counties CoC</t>
  </si>
  <si>
    <t>Kings/Tulare Continuum of Care on Homelessness</t>
  </si>
  <si>
    <t>Tulare County PSH II FY2021</t>
  </si>
  <si>
    <t>CA0840L9T132108</t>
  </si>
  <si>
    <t>Kings United Way</t>
  </si>
  <si>
    <t>Kings Tulare HMIS</t>
  </si>
  <si>
    <t>CA0970L9T132108</t>
  </si>
  <si>
    <t>Tulare Housing First II FY2021</t>
  </si>
  <si>
    <t>CA0971L9T132106</t>
  </si>
  <si>
    <t>FMR</t>
  </si>
  <si>
    <t>Tulare Housing First II Bonus FY2021</t>
  </si>
  <si>
    <t>CA0972L9T132106</t>
  </si>
  <si>
    <t>Permanent Supportive Housing Program FY2021</t>
  </si>
  <si>
    <t>CA1086L9T132109</t>
  </si>
  <si>
    <t>Community Services &amp; Employment Training, Inc.</t>
  </si>
  <si>
    <t>Tulare County Permanent Supportive Housing</t>
  </si>
  <si>
    <t>CA1088L9T132108</t>
  </si>
  <si>
    <t>Kings Community Action Organization</t>
  </si>
  <si>
    <t>Anchors II</t>
  </si>
  <si>
    <t>CA1183L9T132108</t>
  </si>
  <si>
    <t>Anchors IV</t>
  </si>
  <si>
    <t>CA1264L9T132106</t>
  </si>
  <si>
    <t>Permanent Supportive Housing - Visalia</t>
  </si>
  <si>
    <t>CA1273L9T132107</t>
  </si>
  <si>
    <t>Turning Point of Central California, Inc.</t>
  </si>
  <si>
    <t>Casa de Robles 2</t>
  </si>
  <si>
    <t>CA1317L9T132106</t>
  </si>
  <si>
    <t>Casa de Robles 3</t>
  </si>
  <si>
    <t>CA1403L9T132106</t>
  </si>
  <si>
    <t>Central California Family Crisis Center, Inc.</t>
  </si>
  <si>
    <t>Ridge Connections 2 PSH</t>
  </si>
  <si>
    <t>CA1479L9T132106</t>
  </si>
  <si>
    <t>Coordinated Entry</t>
  </si>
  <si>
    <t>CA1566L9T132105</t>
  </si>
  <si>
    <t>SSO</t>
  </si>
  <si>
    <t>Hope Survives</t>
  </si>
  <si>
    <t>CA1633L9T132105</t>
  </si>
  <si>
    <t xml:space="preserve">Champions Recovery Alternative Programs Inc. </t>
  </si>
  <si>
    <t>Grace Homes</t>
  </si>
  <si>
    <t>CA1758L9T132103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</si>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</sst>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A8D2-D5EA-4A37-AF5B-95AB82544585}">
  <sheetPr codeName="Sheet32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2560298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67740</v>
      </c>
      <c r="H9" s="31">
        <v>0</v>
      </c>
      <c r="I9" s="31">
        <v>0</v>
      </c>
      <c r="J9" s="31">
        <v>0</v>
      </c>
      <c r="K9" s="32">
        <v>3496</v>
      </c>
      <c r="L9" s="33" t="s">
        <v>77</v>
      </c>
      <c r="M9" s="34">
        <v>0</v>
      </c>
      <c r="N9" s="34">
        <v>0</v>
      </c>
      <c r="O9" s="34">
        <v>5</v>
      </c>
      <c r="P9" s="34">
        <v>2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4" si="0">SUM(M9:T9)</f>
        <v>7</v>
      </c>
      <c r="V9" s="36">
        <f t="shared" ref="V9:V34" si="1">SUM(F9:K9)</f>
        <v>71236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40929</v>
      </c>
      <c r="G10" s="31">
        <v>0</v>
      </c>
      <c r="H10" s="31">
        <v>10865</v>
      </c>
      <c r="I10" s="31">
        <v>18226</v>
      </c>
      <c r="J10" s="31">
        <v>0</v>
      </c>
      <c r="K10" s="32">
        <v>3796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73816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147587</v>
      </c>
      <c r="K11" s="32">
        <v>9946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157533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149088</v>
      </c>
      <c r="H12" s="31">
        <v>0</v>
      </c>
      <c r="I12" s="31">
        <v>0</v>
      </c>
      <c r="J12" s="31">
        <v>0</v>
      </c>
      <c r="K12" s="32">
        <v>7943</v>
      </c>
      <c r="L12" s="33" t="s">
        <v>46</v>
      </c>
      <c r="M12" s="34">
        <v>0</v>
      </c>
      <c r="N12" s="34">
        <v>0</v>
      </c>
      <c r="O12" s="34">
        <v>11</v>
      </c>
      <c r="P12" s="34">
        <v>4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15</v>
      </c>
      <c r="V12" s="36">
        <f t="shared" si="1"/>
        <v>157031</v>
      </c>
    </row>
    <row r="13" spans="1:22" x14ac:dyDescent="0.3">
      <c r="A13" s="27" t="s">
        <v>31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1">
        <v>45840</v>
      </c>
      <c r="H13" s="31">
        <v>0</v>
      </c>
      <c r="I13" s="31">
        <v>0</v>
      </c>
      <c r="J13" s="31">
        <v>0</v>
      </c>
      <c r="K13" s="32">
        <v>2453</v>
      </c>
      <c r="L13" s="33" t="s">
        <v>46</v>
      </c>
      <c r="M13" s="34">
        <v>0</v>
      </c>
      <c r="N13" s="34">
        <v>0</v>
      </c>
      <c r="O13" s="34">
        <v>5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5</v>
      </c>
      <c r="V13" s="36">
        <f t="shared" si="1"/>
        <v>48293</v>
      </c>
    </row>
    <row r="14" spans="1:22" x14ac:dyDescent="0.3">
      <c r="A14" s="27" t="s">
        <v>31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89026</v>
      </c>
      <c r="G14" s="31">
        <v>0</v>
      </c>
      <c r="H14" s="31">
        <v>10184</v>
      </c>
      <c r="I14" s="31">
        <v>10781</v>
      </c>
      <c r="J14" s="31">
        <v>4923</v>
      </c>
      <c r="K14" s="32">
        <v>6102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121016</v>
      </c>
    </row>
    <row r="15" spans="1:22" x14ac:dyDescent="0.3">
      <c r="A15" s="27" t="s">
        <v>51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0</v>
      </c>
      <c r="G15" s="31">
        <v>237792</v>
      </c>
      <c r="H15" s="31">
        <v>103971</v>
      </c>
      <c r="I15" s="31">
        <v>0</v>
      </c>
      <c r="J15" s="31">
        <v>10936</v>
      </c>
      <c r="K15" s="32">
        <v>18972</v>
      </c>
      <c r="L15" s="33" t="s">
        <v>77</v>
      </c>
      <c r="M15" s="34">
        <v>0</v>
      </c>
      <c r="N15" s="34">
        <v>0</v>
      </c>
      <c r="O15" s="34">
        <v>17</v>
      </c>
      <c r="P15" s="34">
        <v>4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23</v>
      </c>
      <c r="V15" s="36">
        <f t="shared" si="1"/>
        <v>371671</v>
      </c>
    </row>
    <row r="16" spans="1:22" x14ac:dyDescent="0.3">
      <c r="A16" s="27" t="s">
        <v>54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49561</v>
      </c>
      <c r="G16" s="31">
        <v>0</v>
      </c>
      <c r="H16" s="31">
        <v>17260</v>
      </c>
      <c r="I16" s="31">
        <v>22400</v>
      </c>
      <c r="J16" s="31">
        <v>2544</v>
      </c>
      <c r="K16" s="32">
        <v>5453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97218</v>
      </c>
    </row>
    <row r="17" spans="1:22" x14ac:dyDescent="0.3">
      <c r="A17" s="27" t="s">
        <v>54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45086</v>
      </c>
      <c r="G17" s="31">
        <v>0</v>
      </c>
      <c r="H17" s="31">
        <v>30000</v>
      </c>
      <c r="I17" s="31">
        <v>7019</v>
      </c>
      <c r="J17" s="31">
        <v>1544</v>
      </c>
      <c r="K17" s="32">
        <v>6907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90556</v>
      </c>
    </row>
    <row r="18" spans="1:22" x14ac:dyDescent="0.3">
      <c r="A18" s="27" t="s">
        <v>51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85345</v>
      </c>
      <c r="G18" s="31">
        <v>0</v>
      </c>
      <c r="H18" s="31">
        <v>37099</v>
      </c>
      <c r="I18" s="31">
        <v>22805</v>
      </c>
      <c r="J18" s="31">
        <v>15339</v>
      </c>
      <c r="K18" s="32">
        <v>7772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168360</v>
      </c>
    </row>
    <row r="19" spans="1:22" x14ac:dyDescent="0.3">
      <c r="A19" s="27" t="s">
        <v>61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119738</v>
      </c>
      <c r="G19" s="31">
        <v>0</v>
      </c>
      <c r="H19" s="31">
        <v>91540</v>
      </c>
      <c r="I19" s="31">
        <v>75062</v>
      </c>
      <c r="J19" s="31">
        <v>0</v>
      </c>
      <c r="K19" s="32">
        <v>16422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302762</v>
      </c>
    </row>
    <row r="20" spans="1:22" x14ac:dyDescent="0.3">
      <c r="A20" s="27" t="s">
        <v>61</v>
      </c>
      <c r="B20" s="27" t="s">
        <v>64</v>
      </c>
      <c r="C20" s="28" t="s">
        <v>65</v>
      </c>
      <c r="D20" s="28">
        <v>2023</v>
      </c>
      <c r="E20" s="29" t="s">
        <v>34</v>
      </c>
      <c r="F20" s="30">
        <v>128636</v>
      </c>
      <c r="G20" s="31">
        <v>0</v>
      </c>
      <c r="H20" s="31">
        <v>43188</v>
      </c>
      <c r="I20" s="31">
        <v>7459</v>
      </c>
      <c r="J20" s="31">
        <v>0</v>
      </c>
      <c r="K20" s="32">
        <v>9965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189248</v>
      </c>
    </row>
    <row r="21" spans="1:22" x14ac:dyDescent="0.3">
      <c r="A21" s="27" t="s">
        <v>66</v>
      </c>
      <c r="B21" s="27" t="s">
        <v>67</v>
      </c>
      <c r="C21" s="28" t="s">
        <v>68</v>
      </c>
      <c r="D21" s="28">
        <v>2023</v>
      </c>
      <c r="E21" s="29" t="s">
        <v>34</v>
      </c>
      <c r="F21" s="30">
        <v>95068</v>
      </c>
      <c r="G21" s="31">
        <v>0</v>
      </c>
      <c r="H21" s="31">
        <v>49232</v>
      </c>
      <c r="I21" s="31">
        <v>28488</v>
      </c>
      <c r="J21" s="31">
        <v>0</v>
      </c>
      <c r="K21" s="32">
        <v>6175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178963</v>
      </c>
    </row>
    <row r="22" spans="1:22" x14ac:dyDescent="0.3">
      <c r="A22" s="27" t="s">
        <v>38</v>
      </c>
      <c r="B22" s="27" t="s">
        <v>69</v>
      </c>
      <c r="C22" s="28" t="s">
        <v>70</v>
      </c>
      <c r="D22" s="28">
        <v>2023</v>
      </c>
      <c r="E22" s="29" t="s">
        <v>71</v>
      </c>
      <c r="F22" s="30">
        <v>0</v>
      </c>
      <c r="G22" s="31">
        <v>0</v>
      </c>
      <c r="H22" s="31">
        <v>162390</v>
      </c>
      <c r="I22" s="31">
        <v>0</v>
      </c>
      <c r="J22" s="31">
        <v>0</v>
      </c>
      <c r="K22" s="32">
        <v>7200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169590</v>
      </c>
    </row>
    <row r="23" spans="1:22" x14ac:dyDescent="0.3">
      <c r="A23" s="27" t="s">
        <v>54</v>
      </c>
      <c r="B23" s="27" t="s">
        <v>72</v>
      </c>
      <c r="C23" s="28" t="s">
        <v>73</v>
      </c>
      <c r="D23" s="28">
        <v>2023</v>
      </c>
      <c r="E23" s="29" t="s">
        <v>34</v>
      </c>
      <c r="F23" s="30">
        <v>59884</v>
      </c>
      <c r="G23" s="31">
        <v>0</v>
      </c>
      <c r="H23" s="31">
        <v>35526</v>
      </c>
      <c r="I23" s="31">
        <v>17678</v>
      </c>
      <c r="J23" s="31">
        <v>0</v>
      </c>
      <c r="K23" s="32">
        <v>8815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121903</v>
      </c>
    </row>
    <row r="24" spans="1:22" x14ac:dyDescent="0.3">
      <c r="A24" s="27" t="s">
        <v>74</v>
      </c>
      <c r="B24" s="27" t="s">
        <v>75</v>
      </c>
      <c r="C24" s="28" t="s">
        <v>76</v>
      </c>
      <c r="D24" s="28">
        <v>2023</v>
      </c>
      <c r="E24" s="29" t="s">
        <v>34</v>
      </c>
      <c r="F24" s="30">
        <v>110018</v>
      </c>
      <c r="G24" s="31">
        <v>0</v>
      </c>
      <c r="H24" s="31">
        <v>90238</v>
      </c>
      <c r="I24" s="31">
        <v>34646</v>
      </c>
      <c r="J24" s="31">
        <v>6200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241102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E767A8D2-D5EA-4A37-AF5B-95AB82544585}"/>
  <conditionalFormatting sqref="D9:D34">
    <cfRule type="expression" dxfId="3" priority="4">
      <formula>OR($D9&gt;2023,AND($D9&lt;2023,$D9&lt;&gt;""))</formula>
    </cfRule>
  </conditionalFormatting>
  <conditionalFormatting sqref="V9:V34">
    <cfRule type="cellIs" dxfId="2" priority="3" operator="lessThan">
      <formula>0</formula>
    </cfRule>
  </conditionalFormatting>
  <conditionalFormatting sqref="V9:V34">
    <cfRule type="expression" dxfId="1" priority="1">
      <formula>#REF!&lt;0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94A040FD-0210-4E31-B95F-BF7152D2C968}">
      <formula1>"N/A, FMR, Actual Rent"</formula1>
    </dataValidation>
    <dataValidation type="list" allowBlank="1" showInputMessage="1" showErrorMessage="1" sqref="E9:E34" xr:uid="{16E65A8C-7597-434E-9AA6-F0F597A4D054}">
      <formula1>"PH, TH, Joint TH &amp; PH-RRH, HMIS, SSO, TRA, PRA, SRA, S+C/SRO"</formula1>
    </dataValidation>
    <dataValidation allowBlank="1" showErrorMessage="1" sqref="A8:V8" xr:uid="{891BD9F0-3AAA-48A2-A5FD-38C6840C8F1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2022-05-30T18:28:17Z</dcterms:created>
  <dcterms:modified xsi:type="dcterms:W3CDTF">2022-06-06T20:32:15Z</dcterms:modified>
</cp:coreProperties>
</file>