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500\"/>
    </mc:Choice>
  </mc:AlternateContent>
  <xr:revisionPtr revIDLastSave="0" documentId="13_ncr:1_{53AB5814-882D-46A2-A5EB-22BB2849632D}" xr6:coauthVersionLast="47" xr6:coauthVersionMax="47" xr10:uidLastSave="{00000000-0000-0000-0000-000000000000}"/>
  <bookViews>
    <workbookView xWindow="-108" yWindow="-108" windowWidth="27288" windowHeight="17544" xr2:uid="{750D1D67-B3C5-4741-8137-F1D5358F34FF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8" i="1" l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<sst xmlns="http://schemas.openxmlformats.org/spreadsheetml/2006/main" count="199" uniqueCount="105">
  <si>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</si>
  <si>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</si>
  <si>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</si>
  <si>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</si>
  <si>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</si>
  <si>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</si>
  <si>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</si>
  <si>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</si>
  <si>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</si>
  <si>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</si>
  <si>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</si>
  <si>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</si>
  <si>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</si>
  <si>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</si>
  <si>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</si>
  <si>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</si>
  <si>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</si>
  <si>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</si>
  <si>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</si>
  <si>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</si>
  <si>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</si>
  <si>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</si>
  <si>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</si>
  <si>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</si>
  <si>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</si>
  <si>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</si>
  <si>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</si>
  <si>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</si>
  <si>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</si>
  <si>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</si>
  <si>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CA-503</t>
  </si>
  <si>
    <t>Sacramento Housing and Redevelopment Agency</t>
  </si>
  <si>
    <t>Boulevard Court</t>
  </si>
  <si>
    <t>CA0127L9T032108</t>
  </si>
  <si>
    <t>PH</t>
  </si>
  <si>
    <t>FMR</t>
  </si>
  <si>
    <t/>
  </si>
  <si>
    <t>San Francisco</t>
  </si>
  <si>
    <t>Sacramento City &amp; County CoC</t>
  </si>
  <si>
    <t>Sacramento Steps Forward</t>
  </si>
  <si>
    <t>Building Bridges Program</t>
  </si>
  <si>
    <t>CA0132L9T032114</t>
  </si>
  <si>
    <t>Connections</t>
  </si>
  <si>
    <t>CA0135L9T032114</t>
  </si>
  <si>
    <t>Omega Permanent Supportive Housing Project</t>
  </si>
  <si>
    <t>CA0143L9T032114</t>
  </si>
  <si>
    <t>Quinn Cottages</t>
  </si>
  <si>
    <t>CA0147L9T032114</t>
  </si>
  <si>
    <t>Saybrook Permanent Supportive Housing Project</t>
  </si>
  <si>
    <t>CA0150L9T032114</t>
  </si>
  <si>
    <t>Shasta Hotel</t>
  </si>
  <si>
    <t>CA0151L9T032114</t>
  </si>
  <si>
    <t>Shelter Plus Care TRA</t>
  </si>
  <si>
    <t>CA0153L9T032114</t>
  </si>
  <si>
    <t>TLCS, Inc.</t>
  </si>
  <si>
    <t>HOPE RA</t>
  </si>
  <si>
    <t>CA0158L9T032114</t>
  </si>
  <si>
    <t>Friendship Housing</t>
  </si>
  <si>
    <t>CA0750L9T032113</t>
  </si>
  <si>
    <t>Achieving Change Together (ACT)</t>
  </si>
  <si>
    <t>CA0828L9T032109</t>
  </si>
  <si>
    <t>Home at Last</t>
  </si>
  <si>
    <t>CA0955L9T032108</t>
  </si>
  <si>
    <t>Sacramento HMIS</t>
  </si>
  <si>
    <t>CA1066L9T032107</t>
  </si>
  <si>
    <t>Mutual Housing at the Highlands</t>
  </si>
  <si>
    <t>CA1152L9T032110</t>
  </si>
  <si>
    <t>Mercy Housing California</t>
  </si>
  <si>
    <t>Mather Veterans Village</t>
  </si>
  <si>
    <t>CA1288L9T032106</t>
  </si>
  <si>
    <t>Step Up Sacramento</t>
  </si>
  <si>
    <t>CA1303L9T032107</t>
  </si>
  <si>
    <t>New Community</t>
  </si>
  <si>
    <t>CA1469L9T032106</t>
  </si>
  <si>
    <t>reSTART</t>
  </si>
  <si>
    <t>CA1542L9T032105</t>
  </si>
  <si>
    <t>Shared Community</t>
  </si>
  <si>
    <t>CA1741L9T032103</t>
  </si>
  <si>
    <t>Youth Connect</t>
  </si>
  <si>
    <t>CA1829L9T032102</t>
  </si>
  <si>
    <t>Senior Connect</t>
  </si>
  <si>
    <t>CA1830L9T032102</t>
  </si>
  <si>
    <t>MSH ReHousing Project</t>
  </si>
  <si>
    <t>CA1832D9T032102</t>
  </si>
  <si>
    <t xml:space="preserve">Opening Doors Inc. </t>
  </si>
  <si>
    <t>Survivors of Human Trafficking</t>
  </si>
  <si>
    <t>CA1833D9T032102</t>
  </si>
  <si>
    <t>SSF Sacramento CES</t>
  </si>
  <si>
    <t>CA1974L9T032100</t>
  </si>
  <si>
    <t>SSO</t>
  </si>
  <si>
    <t>Turning Point Community Programs</t>
  </si>
  <si>
    <t>TPCP Pathways Alternative Housing Project</t>
  </si>
  <si>
    <t>CA1976L9T032100</t>
  </si>
  <si>
    <t>TPCP Pathways Fairview &amp; Bravado Project</t>
  </si>
  <si>
    <t>CA1977L9T032100</t>
  </si>
  <si>
    <t>Lavender Court</t>
  </si>
  <si>
    <t>CA1978L9T032100</t>
  </si>
  <si>
    <t>Joy of Living</t>
  </si>
  <si>
    <t>CA1979D9T032100</t>
  </si>
  <si>
    <t>SSF Sacramento Survivors CES</t>
  </si>
  <si>
    <t>CA1980D9T032100</t>
  </si>
  <si>
    <t>SHELTER, Inc.</t>
  </si>
  <si>
    <t>Esperanza Sacramento</t>
  </si>
  <si>
    <t>CA1981D9T032100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</si>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</sst>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D96E-145F-47B2-AF7A-DF8C533BC3C4}">
  <sheetPr codeName="Sheet21">
    <pageSetUpPr fitToPage="1"/>
  </sheetPr>
  <dimension ref="A1:V4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28922051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194784</v>
      </c>
      <c r="H9" s="31">
        <v>0</v>
      </c>
      <c r="I9" s="31">
        <v>0</v>
      </c>
      <c r="J9" s="31">
        <v>0</v>
      </c>
      <c r="K9" s="32">
        <v>9122</v>
      </c>
      <c r="L9" s="33" t="s">
        <v>35</v>
      </c>
      <c r="M9" s="34">
        <v>0</v>
      </c>
      <c r="N9" s="34">
        <v>8</v>
      </c>
      <c r="O9" s="34">
        <v>6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48" si="0">SUM(M9:T9)</f>
        <v>14</v>
      </c>
      <c r="V9" s="36">
        <f t="shared" ref="V9:V48" si="1">SUM(F9:K9)</f>
        <v>203906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13903</v>
      </c>
      <c r="G10" s="31">
        <v>0</v>
      </c>
      <c r="H10" s="31">
        <v>335659</v>
      </c>
      <c r="I10" s="31">
        <v>0</v>
      </c>
      <c r="J10" s="31">
        <v>0</v>
      </c>
      <c r="K10" s="32">
        <v>24118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373680</v>
      </c>
    </row>
    <row r="11" spans="1:22" x14ac:dyDescent="0.3">
      <c r="A11" s="27" t="s">
        <v>39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1">
        <v>247116</v>
      </c>
      <c r="H11" s="31">
        <v>268176</v>
      </c>
      <c r="I11" s="31">
        <v>0</v>
      </c>
      <c r="J11" s="31">
        <v>0</v>
      </c>
      <c r="K11" s="32">
        <v>35310</v>
      </c>
      <c r="L11" s="33" t="s">
        <v>35</v>
      </c>
      <c r="M11" s="34">
        <v>0</v>
      </c>
      <c r="N11" s="34">
        <v>0</v>
      </c>
      <c r="O11" s="34">
        <v>13</v>
      </c>
      <c r="P11" s="34">
        <v>3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16</v>
      </c>
      <c r="V11" s="36">
        <f t="shared" si="1"/>
        <v>550602</v>
      </c>
    </row>
    <row r="12" spans="1:22" x14ac:dyDescent="0.3">
      <c r="A12" s="27" t="s">
        <v>39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1">
        <v>0</v>
      </c>
      <c r="H12" s="31">
        <v>412338</v>
      </c>
      <c r="I12" s="31">
        <v>0</v>
      </c>
      <c r="J12" s="31">
        <v>0</v>
      </c>
      <c r="K12" s="32">
        <v>40303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452641</v>
      </c>
    </row>
    <row r="13" spans="1:22" x14ac:dyDescent="0.3">
      <c r="A13" s="27" t="s">
        <v>39</v>
      </c>
      <c r="B13" s="27" t="s">
        <v>46</v>
      </c>
      <c r="C13" s="28" t="s">
        <v>47</v>
      </c>
      <c r="D13" s="28">
        <v>2023</v>
      </c>
      <c r="E13" s="29" t="s">
        <v>34</v>
      </c>
      <c r="F13" s="30">
        <v>0</v>
      </c>
      <c r="G13" s="31">
        <v>0</v>
      </c>
      <c r="H13" s="31">
        <v>297275</v>
      </c>
      <c r="I13" s="31">
        <v>0</v>
      </c>
      <c r="J13" s="31">
        <v>0</v>
      </c>
      <c r="K13" s="32">
        <v>20808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 t="s">
        <v>36</v>
      </c>
      <c r="U13" s="35">
        <f t="shared" si="0"/>
        <v>0</v>
      </c>
      <c r="V13" s="36">
        <f t="shared" si="1"/>
        <v>318083</v>
      </c>
    </row>
    <row r="14" spans="1:22" x14ac:dyDescent="0.3">
      <c r="A14" s="27" t="s">
        <v>39</v>
      </c>
      <c r="B14" s="27" t="s">
        <v>48</v>
      </c>
      <c r="C14" s="28" t="s">
        <v>49</v>
      </c>
      <c r="D14" s="28">
        <v>2023</v>
      </c>
      <c r="E14" s="29" t="s">
        <v>34</v>
      </c>
      <c r="F14" s="30">
        <v>67031</v>
      </c>
      <c r="G14" s="31">
        <v>0</v>
      </c>
      <c r="H14" s="31">
        <v>363042</v>
      </c>
      <c r="I14" s="31">
        <v>112499</v>
      </c>
      <c r="J14" s="31">
        <v>0</v>
      </c>
      <c r="K14" s="32">
        <v>33193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 t="s">
        <v>36</v>
      </c>
      <c r="U14" s="35">
        <f t="shared" si="0"/>
        <v>0</v>
      </c>
      <c r="V14" s="36">
        <f t="shared" si="1"/>
        <v>575765</v>
      </c>
    </row>
    <row r="15" spans="1:22" x14ac:dyDescent="0.3">
      <c r="A15" s="27" t="s">
        <v>31</v>
      </c>
      <c r="B15" s="27" t="s">
        <v>50</v>
      </c>
      <c r="C15" s="28" t="s">
        <v>51</v>
      </c>
      <c r="D15" s="28">
        <v>2023</v>
      </c>
      <c r="E15" s="29" t="s">
        <v>34</v>
      </c>
      <c r="F15" s="30">
        <v>0</v>
      </c>
      <c r="G15" s="31">
        <v>189216</v>
      </c>
      <c r="H15" s="31">
        <v>0</v>
      </c>
      <c r="I15" s="31">
        <v>0</v>
      </c>
      <c r="J15" s="31">
        <v>0</v>
      </c>
      <c r="K15" s="32">
        <v>8475</v>
      </c>
      <c r="L15" s="33" t="s">
        <v>104</v>
      </c>
      <c r="M15" s="34">
        <v>0</v>
      </c>
      <c r="N15" s="34">
        <v>18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18</v>
      </c>
      <c r="V15" s="36">
        <f t="shared" si="1"/>
        <v>197691</v>
      </c>
    </row>
    <row r="16" spans="1:22" x14ac:dyDescent="0.3">
      <c r="A16" s="27" t="s">
        <v>31</v>
      </c>
      <c r="B16" s="27" t="s">
        <v>52</v>
      </c>
      <c r="C16" s="28" t="s">
        <v>53</v>
      </c>
      <c r="D16" s="28">
        <v>2023</v>
      </c>
      <c r="E16" s="29" t="s">
        <v>34</v>
      </c>
      <c r="F16" s="30">
        <v>0</v>
      </c>
      <c r="G16" s="31">
        <v>6015564</v>
      </c>
      <c r="H16" s="31">
        <v>0</v>
      </c>
      <c r="I16" s="31">
        <v>0</v>
      </c>
      <c r="J16" s="31">
        <v>0</v>
      </c>
      <c r="K16" s="32">
        <v>285591</v>
      </c>
      <c r="L16" s="33" t="s">
        <v>35</v>
      </c>
      <c r="M16" s="34">
        <v>0</v>
      </c>
      <c r="N16" s="34">
        <v>4</v>
      </c>
      <c r="O16" s="34">
        <v>221</v>
      </c>
      <c r="P16" s="34">
        <v>78</v>
      </c>
      <c r="Q16" s="34">
        <v>37</v>
      </c>
      <c r="R16" s="34">
        <v>8</v>
      </c>
      <c r="S16" s="34">
        <v>1</v>
      </c>
      <c r="T16" s="34">
        <v>0</v>
      </c>
      <c r="U16" s="35">
        <f t="shared" si="0"/>
        <v>349</v>
      </c>
      <c r="V16" s="36">
        <f t="shared" si="1"/>
        <v>6301155</v>
      </c>
    </row>
    <row r="17" spans="1:22" x14ac:dyDescent="0.3">
      <c r="A17" s="27" t="s">
        <v>54</v>
      </c>
      <c r="B17" s="27" t="s">
        <v>55</v>
      </c>
      <c r="C17" s="28" t="s">
        <v>56</v>
      </c>
      <c r="D17" s="28">
        <v>2023</v>
      </c>
      <c r="E17" s="29" t="s">
        <v>34</v>
      </c>
      <c r="F17" s="30">
        <v>0</v>
      </c>
      <c r="G17" s="31">
        <v>2680968</v>
      </c>
      <c r="H17" s="31">
        <v>0</v>
      </c>
      <c r="I17" s="31">
        <v>0</v>
      </c>
      <c r="J17" s="31">
        <v>0</v>
      </c>
      <c r="K17" s="32">
        <v>123493</v>
      </c>
      <c r="L17" s="33" t="s">
        <v>35</v>
      </c>
      <c r="M17" s="34">
        <v>0</v>
      </c>
      <c r="N17" s="34">
        <v>4</v>
      </c>
      <c r="O17" s="34">
        <v>169</v>
      </c>
      <c r="P17" s="34">
        <v>6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180</v>
      </c>
      <c r="V17" s="36">
        <f t="shared" si="1"/>
        <v>2804461</v>
      </c>
    </row>
    <row r="18" spans="1:22" x14ac:dyDescent="0.3">
      <c r="A18" s="27" t="s">
        <v>39</v>
      </c>
      <c r="B18" s="27" t="s">
        <v>57</v>
      </c>
      <c r="C18" s="28" t="s">
        <v>58</v>
      </c>
      <c r="D18" s="28">
        <v>2023</v>
      </c>
      <c r="E18" s="29" t="s">
        <v>34</v>
      </c>
      <c r="F18" s="30">
        <v>1085786</v>
      </c>
      <c r="G18" s="31">
        <v>0</v>
      </c>
      <c r="H18" s="31">
        <v>250138</v>
      </c>
      <c r="I18" s="31">
        <v>436138</v>
      </c>
      <c r="J18" s="31">
        <v>0</v>
      </c>
      <c r="K18" s="32">
        <v>85905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 t="s">
        <v>36</v>
      </c>
      <c r="U18" s="35">
        <f t="shared" si="0"/>
        <v>0</v>
      </c>
      <c r="V18" s="36">
        <f t="shared" si="1"/>
        <v>1857967</v>
      </c>
    </row>
    <row r="19" spans="1:22" x14ac:dyDescent="0.3">
      <c r="A19" s="27" t="s">
        <v>39</v>
      </c>
      <c r="B19" s="27" t="s">
        <v>59</v>
      </c>
      <c r="C19" s="28" t="s">
        <v>60</v>
      </c>
      <c r="D19" s="28">
        <v>2023</v>
      </c>
      <c r="E19" s="29" t="s">
        <v>34</v>
      </c>
      <c r="F19" s="30">
        <v>0</v>
      </c>
      <c r="G19" s="31">
        <v>486288</v>
      </c>
      <c r="H19" s="31">
        <v>0</v>
      </c>
      <c r="I19" s="31">
        <v>0</v>
      </c>
      <c r="J19" s="31">
        <v>0</v>
      </c>
      <c r="K19" s="32">
        <v>20987</v>
      </c>
      <c r="L19" s="33" t="s">
        <v>35</v>
      </c>
      <c r="M19" s="34">
        <v>0</v>
      </c>
      <c r="N19" s="34">
        <v>0</v>
      </c>
      <c r="O19" s="34">
        <v>33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33</v>
      </c>
      <c r="V19" s="36">
        <f t="shared" si="1"/>
        <v>507275</v>
      </c>
    </row>
    <row r="20" spans="1:22" x14ac:dyDescent="0.3">
      <c r="A20" s="27" t="s">
        <v>39</v>
      </c>
      <c r="B20" s="27" t="s">
        <v>61</v>
      </c>
      <c r="C20" s="28" t="s">
        <v>62</v>
      </c>
      <c r="D20" s="28">
        <v>2023</v>
      </c>
      <c r="E20" s="29" t="s">
        <v>34</v>
      </c>
      <c r="F20" s="30">
        <v>256803</v>
      </c>
      <c r="G20" s="31">
        <v>0</v>
      </c>
      <c r="H20" s="31">
        <v>58212</v>
      </c>
      <c r="I20" s="31">
        <v>94105</v>
      </c>
      <c r="J20" s="31">
        <v>0</v>
      </c>
      <c r="K20" s="32">
        <v>28788</v>
      </c>
      <c r="L20" s="33" t="s">
        <v>36</v>
      </c>
      <c r="M20" s="34"/>
      <c r="N20" s="34"/>
      <c r="O20" s="34"/>
      <c r="P20" s="34"/>
      <c r="Q20" s="34"/>
      <c r="R20" s="34"/>
      <c r="S20" s="34"/>
      <c r="T20" s="34" t="s">
        <v>36</v>
      </c>
      <c r="U20" s="35">
        <f t="shared" si="0"/>
        <v>0</v>
      </c>
      <c r="V20" s="36">
        <f t="shared" si="1"/>
        <v>437908</v>
      </c>
    </row>
    <row r="21" spans="1:22" x14ac:dyDescent="0.3">
      <c r="A21" s="27" t="s">
        <v>39</v>
      </c>
      <c r="B21" s="27" t="s">
        <v>63</v>
      </c>
      <c r="C21" s="28" t="s">
        <v>64</v>
      </c>
      <c r="D21" s="28">
        <v>2023</v>
      </c>
      <c r="E21" s="29" t="s">
        <v>17</v>
      </c>
      <c r="F21" s="30">
        <v>0</v>
      </c>
      <c r="G21" s="31">
        <v>0</v>
      </c>
      <c r="H21" s="31">
        <v>0</v>
      </c>
      <c r="I21" s="31">
        <v>0</v>
      </c>
      <c r="J21" s="31">
        <v>258704</v>
      </c>
      <c r="K21" s="32">
        <v>14490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 t="s">
        <v>36</v>
      </c>
      <c r="U21" s="35">
        <f t="shared" si="0"/>
        <v>0</v>
      </c>
      <c r="V21" s="36">
        <f t="shared" si="1"/>
        <v>273194</v>
      </c>
    </row>
    <row r="22" spans="1:22" x14ac:dyDescent="0.3">
      <c r="A22" s="27" t="s">
        <v>39</v>
      </c>
      <c r="B22" s="27" t="s">
        <v>65</v>
      </c>
      <c r="C22" s="28" t="s">
        <v>66</v>
      </c>
      <c r="D22" s="28">
        <v>2023</v>
      </c>
      <c r="E22" s="29" t="s">
        <v>34</v>
      </c>
      <c r="F22" s="30">
        <v>0</v>
      </c>
      <c r="G22" s="31">
        <v>309456</v>
      </c>
      <c r="H22" s="31">
        <v>111290</v>
      </c>
      <c r="I22" s="31">
        <v>0</v>
      </c>
      <c r="J22" s="31">
        <v>0</v>
      </c>
      <c r="K22" s="32">
        <v>21043</v>
      </c>
      <c r="L22" s="33" t="s">
        <v>35</v>
      </c>
      <c r="M22" s="34">
        <v>0</v>
      </c>
      <c r="N22" s="34">
        <v>0</v>
      </c>
      <c r="O22" s="34">
        <v>21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21</v>
      </c>
      <c r="V22" s="36">
        <f t="shared" si="1"/>
        <v>441789</v>
      </c>
    </row>
    <row r="23" spans="1:22" x14ac:dyDescent="0.3">
      <c r="A23" s="27" t="s">
        <v>67</v>
      </c>
      <c r="B23" s="27" t="s">
        <v>68</v>
      </c>
      <c r="C23" s="28" t="s">
        <v>69</v>
      </c>
      <c r="D23" s="28">
        <v>2023</v>
      </c>
      <c r="E23" s="29" t="s">
        <v>34</v>
      </c>
      <c r="F23" s="30">
        <v>0</v>
      </c>
      <c r="G23" s="31">
        <v>176832</v>
      </c>
      <c r="H23" s="31">
        <v>0</v>
      </c>
      <c r="I23" s="31">
        <v>0</v>
      </c>
      <c r="J23" s="31">
        <v>0</v>
      </c>
      <c r="K23" s="32">
        <v>4708</v>
      </c>
      <c r="L23" s="33" t="s">
        <v>35</v>
      </c>
      <c r="M23" s="34">
        <v>0</v>
      </c>
      <c r="N23" s="34">
        <v>0</v>
      </c>
      <c r="O23" s="34">
        <v>12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12</v>
      </c>
      <c r="V23" s="36">
        <f t="shared" si="1"/>
        <v>181540</v>
      </c>
    </row>
    <row r="24" spans="1:22" x14ac:dyDescent="0.3">
      <c r="A24" s="27" t="s">
        <v>39</v>
      </c>
      <c r="B24" s="27" t="s">
        <v>70</v>
      </c>
      <c r="C24" s="28" t="s">
        <v>71</v>
      </c>
      <c r="D24" s="28">
        <v>2023</v>
      </c>
      <c r="E24" s="29" t="s">
        <v>34</v>
      </c>
      <c r="F24" s="30">
        <v>2431146</v>
      </c>
      <c r="G24" s="31">
        <v>0</v>
      </c>
      <c r="H24" s="31">
        <v>622785</v>
      </c>
      <c r="I24" s="31">
        <v>0</v>
      </c>
      <c r="J24" s="31">
        <v>0</v>
      </c>
      <c r="K24" s="32">
        <v>221284</v>
      </c>
      <c r="L24" s="33" t="s">
        <v>36</v>
      </c>
      <c r="M24" s="34"/>
      <c r="N24" s="34"/>
      <c r="O24" s="34"/>
      <c r="P24" s="34"/>
      <c r="Q24" s="34"/>
      <c r="R24" s="34"/>
      <c r="S24" s="34"/>
      <c r="T24" s="34" t="s">
        <v>36</v>
      </c>
      <c r="U24" s="35">
        <f t="shared" si="0"/>
        <v>0</v>
      </c>
      <c r="V24" s="36">
        <f t="shared" si="1"/>
        <v>3275215</v>
      </c>
    </row>
    <row r="25" spans="1:22" x14ac:dyDescent="0.3">
      <c r="A25" s="27" t="s">
        <v>39</v>
      </c>
      <c r="B25" s="27" t="s">
        <v>72</v>
      </c>
      <c r="C25" s="28" t="s">
        <v>73</v>
      </c>
      <c r="D25" s="28">
        <v>2023</v>
      </c>
      <c r="E25" s="29" t="s">
        <v>34</v>
      </c>
      <c r="F25" s="30">
        <v>564787</v>
      </c>
      <c r="G25" s="31">
        <v>0</v>
      </c>
      <c r="H25" s="31">
        <v>165141</v>
      </c>
      <c r="I25" s="31">
        <v>138702</v>
      </c>
      <c r="J25" s="31">
        <v>0</v>
      </c>
      <c r="K25" s="32">
        <v>62369</v>
      </c>
      <c r="L25" s="33" t="s">
        <v>36</v>
      </c>
      <c r="M25" s="34"/>
      <c r="N25" s="34"/>
      <c r="O25" s="34"/>
      <c r="P25" s="34"/>
      <c r="Q25" s="34"/>
      <c r="R25" s="34"/>
      <c r="S25" s="34"/>
      <c r="T25" s="34" t="s">
        <v>36</v>
      </c>
      <c r="U25" s="35">
        <f t="shared" si="0"/>
        <v>0</v>
      </c>
      <c r="V25" s="36">
        <f t="shared" si="1"/>
        <v>930999</v>
      </c>
    </row>
    <row r="26" spans="1:22" x14ac:dyDescent="0.3">
      <c r="A26" s="27" t="s">
        <v>39</v>
      </c>
      <c r="B26" s="27" t="s">
        <v>74</v>
      </c>
      <c r="C26" s="28" t="s">
        <v>75</v>
      </c>
      <c r="D26" s="28">
        <v>2023</v>
      </c>
      <c r="E26" s="29" t="s">
        <v>34</v>
      </c>
      <c r="F26" s="30">
        <v>2182259</v>
      </c>
      <c r="G26" s="31">
        <v>0</v>
      </c>
      <c r="H26" s="31">
        <v>761867</v>
      </c>
      <c r="I26" s="31">
        <v>264539</v>
      </c>
      <c r="J26" s="31">
        <v>0</v>
      </c>
      <c r="K26" s="32">
        <v>234834</v>
      </c>
      <c r="L26" s="33" t="s">
        <v>36</v>
      </c>
      <c r="M26" s="34"/>
      <c r="N26" s="34"/>
      <c r="O26" s="34"/>
      <c r="P26" s="34"/>
      <c r="Q26" s="34"/>
      <c r="R26" s="34"/>
      <c r="S26" s="34"/>
      <c r="T26" s="34" t="s">
        <v>36</v>
      </c>
      <c r="U26" s="35">
        <f t="shared" si="0"/>
        <v>0</v>
      </c>
      <c r="V26" s="36">
        <f t="shared" si="1"/>
        <v>3443499</v>
      </c>
    </row>
    <row r="27" spans="1:22" x14ac:dyDescent="0.3">
      <c r="A27" s="27" t="s">
        <v>39</v>
      </c>
      <c r="B27" s="27" t="s">
        <v>76</v>
      </c>
      <c r="C27" s="28" t="s">
        <v>77</v>
      </c>
      <c r="D27" s="28">
        <v>2023</v>
      </c>
      <c r="E27" s="29" t="s">
        <v>34</v>
      </c>
      <c r="F27" s="30">
        <v>478868</v>
      </c>
      <c r="G27" s="31">
        <v>0</v>
      </c>
      <c r="H27" s="31">
        <v>114095</v>
      </c>
      <c r="I27" s="31">
        <v>307736</v>
      </c>
      <c r="J27" s="31">
        <v>0</v>
      </c>
      <c r="K27" s="32">
        <v>32457</v>
      </c>
      <c r="L27" s="33" t="s">
        <v>36</v>
      </c>
      <c r="M27" s="34"/>
      <c r="N27" s="34"/>
      <c r="O27" s="34"/>
      <c r="P27" s="34"/>
      <c r="Q27" s="34"/>
      <c r="R27" s="34"/>
      <c r="S27" s="34"/>
      <c r="T27" s="34" t="s">
        <v>36</v>
      </c>
      <c r="U27" s="35">
        <f t="shared" si="0"/>
        <v>0</v>
      </c>
      <c r="V27" s="36">
        <f t="shared" si="1"/>
        <v>933156</v>
      </c>
    </row>
    <row r="28" spans="1:22" x14ac:dyDescent="0.3">
      <c r="A28" s="27" t="s">
        <v>39</v>
      </c>
      <c r="B28" s="27" t="s">
        <v>78</v>
      </c>
      <c r="C28" s="28" t="s">
        <v>79</v>
      </c>
      <c r="D28" s="28">
        <v>2023</v>
      </c>
      <c r="E28" s="29" t="s">
        <v>34</v>
      </c>
      <c r="F28" s="30">
        <v>0</v>
      </c>
      <c r="G28" s="31">
        <v>239940</v>
      </c>
      <c r="H28" s="31">
        <v>139220</v>
      </c>
      <c r="I28" s="31">
        <v>0</v>
      </c>
      <c r="J28" s="31">
        <v>0</v>
      </c>
      <c r="K28" s="32">
        <v>30758</v>
      </c>
      <c r="L28" s="33" t="s">
        <v>35</v>
      </c>
      <c r="M28" s="34">
        <v>0</v>
      </c>
      <c r="N28" s="34">
        <v>0</v>
      </c>
      <c r="O28" s="34">
        <v>10</v>
      </c>
      <c r="P28" s="34">
        <v>5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15</v>
      </c>
      <c r="V28" s="36">
        <f t="shared" si="1"/>
        <v>409918</v>
      </c>
    </row>
    <row r="29" spans="1:22" x14ac:dyDescent="0.3">
      <c r="A29" s="27" t="s">
        <v>39</v>
      </c>
      <c r="B29" s="27" t="s">
        <v>80</v>
      </c>
      <c r="C29" s="28" t="s">
        <v>81</v>
      </c>
      <c r="D29" s="28">
        <v>2023</v>
      </c>
      <c r="E29" s="29" t="s">
        <v>34</v>
      </c>
      <c r="F29" s="30">
        <v>0</v>
      </c>
      <c r="G29" s="31">
        <v>406200</v>
      </c>
      <c r="H29" s="31">
        <v>143720</v>
      </c>
      <c r="I29" s="31">
        <v>0</v>
      </c>
      <c r="J29" s="31">
        <v>0</v>
      </c>
      <c r="K29" s="32">
        <v>42884</v>
      </c>
      <c r="L29" s="33" t="s">
        <v>35</v>
      </c>
      <c r="M29" s="34">
        <v>0</v>
      </c>
      <c r="N29" s="34">
        <v>0</v>
      </c>
      <c r="O29" s="34">
        <v>15</v>
      </c>
      <c r="P29" s="34">
        <v>10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25</v>
      </c>
      <c r="V29" s="36">
        <f t="shared" si="1"/>
        <v>592804</v>
      </c>
    </row>
    <row r="30" spans="1:22" x14ac:dyDescent="0.3">
      <c r="A30" s="27" t="s">
        <v>39</v>
      </c>
      <c r="B30" s="27" t="s">
        <v>82</v>
      </c>
      <c r="C30" s="28" t="s">
        <v>83</v>
      </c>
      <c r="D30" s="28">
        <v>2023</v>
      </c>
      <c r="E30" s="29" t="s">
        <v>34</v>
      </c>
      <c r="F30" s="30">
        <v>0</v>
      </c>
      <c r="G30" s="31">
        <v>173820</v>
      </c>
      <c r="H30" s="31">
        <v>84519</v>
      </c>
      <c r="I30" s="31">
        <v>0</v>
      </c>
      <c r="J30" s="31">
        <v>12000</v>
      </c>
      <c r="K30" s="32">
        <v>21218</v>
      </c>
      <c r="L30" s="33" t="s">
        <v>35</v>
      </c>
      <c r="M30" s="34">
        <v>0</v>
      </c>
      <c r="N30" s="34">
        <v>0</v>
      </c>
      <c r="O30" s="34">
        <v>3</v>
      </c>
      <c r="P30" s="34">
        <v>7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10</v>
      </c>
      <c r="V30" s="36">
        <f t="shared" si="1"/>
        <v>291557</v>
      </c>
    </row>
    <row r="31" spans="1:22" x14ac:dyDescent="0.3">
      <c r="A31" s="27" t="s">
        <v>84</v>
      </c>
      <c r="B31" s="27" t="s">
        <v>85</v>
      </c>
      <c r="C31" s="28" t="s">
        <v>86</v>
      </c>
      <c r="D31" s="28">
        <v>2023</v>
      </c>
      <c r="E31" s="29" t="s">
        <v>34</v>
      </c>
      <c r="F31" s="30">
        <v>0</v>
      </c>
      <c r="G31" s="31">
        <v>348096</v>
      </c>
      <c r="H31" s="31">
        <v>299928</v>
      </c>
      <c r="I31" s="31">
        <v>0</v>
      </c>
      <c r="J31" s="31">
        <v>0</v>
      </c>
      <c r="K31" s="32">
        <v>50000</v>
      </c>
      <c r="L31" s="33" t="s">
        <v>35</v>
      </c>
      <c r="M31" s="34">
        <v>0</v>
      </c>
      <c r="N31" s="34">
        <v>0</v>
      </c>
      <c r="O31" s="34">
        <v>10</v>
      </c>
      <c r="P31" s="34">
        <v>8</v>
      </c>
      <c r="Q31" s="34">
        <v>2</v>
      </c>
      <c r="R31" s="34">
        <v>0</v>
      </c>
      <c r="S31" s="34">
        <v>0</v>
      </c>
      <c r="T31" s="34">
        <v>0</v>
      </c>
      <c r="U31" s="35">
        <f t="shared" si="0"/>
        <v>20</v>
      </c>
      <c r="V31" s="36">
        <f t="shared" si="1"/>
        <v>698024</v>
      </c>
    </row>
    <row r="32" spans="1:22" x14ac:dyDescent="0.3">
      <c r="A32" s="27" t="s">
        <v>39</v>
      </c>
      <c r="B32" s="27" t="s">
        <v>87</v>
      </c>
      <c r="C32" s="28" t="s">
        <v>88</v>
      </c>
      <c r="D32" s="28">
        <v>2023</v>
      </c>
      <c r="E32" s="29" t="s">
        <v>89</v>
      </c>
      <c r="F32" s="30">
        <v>0</v>
      </c>
      <c r="G32" s="31">
        <v>0</v>
      </c>
      <c r="H32" s="31">
        <v>266941</v>
      </c>
      <c r="I32" s="31">
        <v>0</v>
      </c>
      <c r="J32" s="31">
        <v>5787</v>
      </c>
      <c r="K32" s="32">
        <v>27272</v>
      </c>
      <c r="L32" s="33" t="s">
        <v>36</v>
      </c>
      <c r="M32" s="34"/>
      <c r="N32" s="34"/>
      <c r="O32" s="34"/>
      <c r="P32" s="34"/>
      <c r="Q32" s="34"/>
      <c r="R32" s="34"/>
      <c r="S32" s="34"/>
      <c r="T32" s="34" t="s">
        <v>36</v>
      </c>
      <c r="U32" s="35">
        <f t="shared" si="0"/>
        <v>0</v>
      </c>
      <c r="V32" s="36">
        <f t="shared" si="1"/>
        <v>300000</v>
      </c>
    </row>
    <row r="33" spans="1:22" x14ac:dyDescent="0.3">
      <c r="A33" s="27" t="s">
        <v>90</v>
      </c>
      <c r="B33" s="27" t="s">
        <v>91</v>
      </c>
      <c r="C33" s="28" t="s">
        <v>92</v>
      </c>
      <c r="D33" s="28">
        <v>2023</v>
      </c>
      <c r="E33" s="29" t="s">
        <v>34</v>
      </c>
      <c r="F33" s="30">
        <v>474945</v>
      </c>
      <c r="G33" s="31">
        <v>0</v>
      </c>
      <c r="H33" s="31">
        <v>0</v>
      </c>
      <c r="I33" s="31">
        <v>73285</v>
      </c>
      <c r="J33" s="31">
        <v>0</v>
      </c>
      <c r="K33" s="32">
        <v>7115</v>
      </c>
      <c r="L33" s="33" t="s">
        <v>36</v>
      </c>
      <c r="M33" s="34"/>
      <c r="N33" s="34"/>
      <c r="O33" s="34"/>
      <c r="P33" s="34"/>
      <c r="Q33" s="34"/>
      <c r="R33" s="34"/>
      <c r="S33" s="34"/>
      <c r="T33" s="34" t="s">
        <v>36</v>
      </c>
      <c r="U33" s="35">
        <f t="shared" si="0"/>
        <v>0</v>
      </c>
      <c r="V33" s="36">
        <f t="shared" si="1"/>
        <v>555345</v>
      </c>
    </row>
    <row r="34" spans="1:22" x14ac:dyDescent="0.3">
      <c r="A34" s="27" t="s">
        <v>90</v>
      </c>
      <c r="B34" s="27" t="s">
        <v>93</v>
      </c>
      <c r="C34" s="28" t="s">
        <v>94</v>
      </c>
      <c r="D34" s="28">
        <v>2023</v>
      </c>
      <c r="E34" s="29" t="s">
        <v>34</v>
      </c>
      <c r="F34" s="30">
        <v>0</v>
      </c>
      <c r="G34" s="31">
        <v>188172</v>
      </c>
      <c r="H34" s="31">
        <v>0</v>
      </c>
      <c r="I34" s="31">
        <v>0</v>
      </c>
      <c r="J34" s="31">
        <v>0</v>
      </c>
      <c r="K34" s="32">
        <v>18212</v>
      </c>
      <c r="L34" s="33" t="s">
        <v>35</v>
      </c>
      <c r="M34" s="34">
        <v>0</v>
      </c>
      <c r="N34" s="34">
        <v>0</v>
      </c>
      <c r="O34" s="34">
        <v>9</v>
      </c>
      <c r="P34" s="34">
        <v>3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12</v>
      </c>
      <c r="V34" s="36">
        <f t="shared" si="1"/>
        <v>206384</v>
      </c>
    </row>
    <row r="35" spans="1:22" x14ac:dyDescent="0.3">
      <c r="A35" s="27" t="s">
        <v>39</v>
      </c>
      <c r="B35" s="27" t="s">
        <v>95</v>
      </c>
      <c r="C35" s="28" t="s">
        <v>96</v>
      </c>
      <c r="D35" s="28">
        <v>2023</v>
      </c>
      <c r="E35" s="29" t="s">
        <v>34</v>
      </c>
      <c r="F35" s="30">
        <v>0</v>
      </c>
      <c r="G35" s="31">
        <v>0</v>
      </c>
      <c r="H35" s="31">
        <v>265197</v>
      </c>
      <c r="I35" s="31">
        <v>17542</v>
      </c>
      <c r="J35" s="31">
        <v>0</v>
      </c>
      <c r="K35" s="32">
        <v>28222</v>
      </c>
      <c r="L35" s="33" t="s">
        <v>36</v>
      </c>
      <c r="M35" s="34"/>
      <c r="N35" s="34"/>
      <c r="O35" s="34"/>
      <c r="P35" s="34"/>
      <c r="Q35" s="34"/>
      <c r="R35" s="34"/>
      <c r="S35" s="34"/>
      <c r="T35" s="34" t="s">
        <v>36</v>
      </c>
      <c r="U35" s="35">
        <f t="shared" si="0"/>
        <v>0</v>
      </c>
      <c r="V35" s="36">
        <f t="shared" si="1"/>
        <v>310961</v>
      </c>
    </row>
    <row r="36" spans="1:22" x14ac:dyDescent="0.3">
      <c r="A36" s="27" t="s">
        <v>39</v>
      </c>
      <c r="B36" s="27" t="s">
        <v>97</v>
      </c>
      <c r="C36" s="28" t="s">
        <v>98</v>
      </c>
      <c r="D36" s="28">
        <v>2023</v>
      </c>
      <c r="E36" s="29" t="s">
        <v>34</v>
      </c>
      <c r="F36" s="30">
        <v>0</v>
      </c>
      <c r="G36" s="31">
        <v>264072</v>
      </c>
      <c r="H36" s="31">
        <v>96450</v>
      </c>
      <c r="I36" s="31">
        <v>0</v>
      </c>
      <c r="J36" s="31">
        <v>53322</v>
      </c>
      <c r="K36" s="32">
        <v>40621</v>
      </c>
      <c r="L36" s="33" t="s">
        <v>35</v>
      </c>
      <c r="M36" s="34">
        <v>0</v>
      </c>
      <c r="N36" s="34">
        <v>0</v>
      </c>
      <c r="O36" s="34">
        <v>0</v>
      </c>
      <c r="P36" s="34">
        <v>10</v>
      </c>
      <c r="Q36" s="34">
        <v>3</v>
      </c>
      <c r="R36" s="34">
        <v>0</v>
      </c>
      <c r="S36" s="34">
        <v>0</v>
      </c>
      <c r="T36" s="34">
        <v>0</v>
      </c>
      <c r="U36" s="35">
        <f t="shared" si="0"/>
        <v>13</v>
      </c>
      <c r="V36" s="36">
        <f t="shared" si="1"/>
        <v>454465</v>
      </c>
    </row>
    <row r="37" spans="1:22" x14ac:dyDescent="0.3">
      <c r="A37" s="27" t="s">
        <v>39</v>
      </c>
      <c r="B37" s="27" t="s">
        <v>99</v>
      </c>
      <c r="C37" s="28" t="s">
        <v>100</v>
      </c>
      <c r="D37" s="28">
        <v>2023</v>
      </c>
      <c r="E37" s="29" t="s">
        <v>89</v>
      </c>
      <c r="F37" s="30">
        <v>0</v>
      </c>
      <c r="G37" s="31">
        <v>0</v>
      </c>
      <c r="H37" s="31">
        <v>296053</v>
      </c>
      <c r="I37" s="31">
        <v>0</v>
      </c>
      <c r="J37" s="31">
        <v>0</v>
      </c>
      <c r="K37" s="32">
        <v>29605</v>
      </c>
      <c r="L37" s="33" t="s">
        <v>36</v>
      </c>
      <c r="M37" s="34"/>
      <c r="N37" s="34"/>
      <c r="O37" s="34"/>
      <c r="P37" s="34"/>
      <c r="Q37" s="34"/>
      <c r="R37" s="34"/>
      <c r="S37" s="34"/>
      <c r="T37" s="34" t="s">
        <v>36</v>
      </c>
      <c r="U37" s="35">
        <f t="shared" si="0"/>
        <v>0</v>
      </c>
      <c r="V37" s="36">
        <f t="shared" si="1"/>
        <v>325658</v>
      </c>
    </row>
    <row r="38" spans="1:22" x14ac:dyDescent="0.3">
      <c r="A38" s="27" t="s">
        <v>101</v>
      </c>
      <c r="B38" s="27" t="s">
        <v>102</v>
      </c>
      <c r="C38" s="28" t="s">
        <v>103</v>
      </c>
      <c r="D38" s="28">
        <v>2023</v>
      </c>
      <c r="E38" s="29" t="s">
        <v>34</v>
      </c>
      <c r="F38" s="30">
        <v>0</v>
      </c>
      <c r="G38" s="31">
        <v>240252</v>
      </c>
      <c r="H38" s="31">
        <v>404173</v>
      </c>
      <c r="I38" s="31">
        <v>0</v>
      </c>
      <c r="J38" s="31">
        <v>7420</v>
      </c>
      <c r="K38" s="32">
        <v>64564</v>
      </c>
      <c r="L38" s="33" t="s">
        <v>35</v>
      </c>
      <c r="M38" s="34">
        <v>0</v>
      </c>
      <c r="N38" s="34">
        <v>0</v>
      </c>
      <c r="O38" s="34">
        <v>2</v>
      </c>
      <c r="P38" s="34">
        <v>4</v>
      </c>
      <c r="Q38" s="34">
        <v>4</v>
      </c>
      <c r="R38" s="34">
        <v>1</v>
      </c>
      <c r="S38" s="34">
        <v>0</v>
      </c>
      <c r="T38" s="34">
        <v>0</v>
      </c>
      <c r="U38" s="35">
        <f t="shared" si="0"/>
        <v>11</v>
      </c>
      <c r="V38" s="36">
        <f t="shared" si="1"/>
        <v>716409</v>
      </c>
    </row>
    <row r="39" spans="1:22" x14ac:dyDescent="0.3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3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3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3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3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3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3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3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3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3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</sheetData>
  <autoFilter ref="A8:V8" xr:uid="{444ED96E-145F-47B2-AF7A-DF8C533BC3C4}"/>
  <conditionalFormatting sqref="D9:D48">
    <cfRule type="expression" dxfId="3" priority="4">
      <formula>OR($D9&gt;2023,AND($D9&lt;2023,$D9&lt;&gt;""))</formula>
    </cfRule>
  </conditionalFormatting>
  <conditionalFormatting sqref="V9:V48">
    <cfRule type="cellIs" dxfId="2" priority="3" operator="lessThan">
      <formula>0</formula>
    </cfRule>
  </conditionalFormatting>
  <conditionalFormatting sqref="V9:V48">
    <cfRule type="expression" dxfId="1" priority="1">
      <formula>#REF!&lt;0</formula>
    </cfRule>
  </conditionalFormatting>
  <conditionalFormatting sqref="C9:C48">
    <cfRule type="expression" dxfId="0" priority="5">
      <formula>(#REF!&gt;1)</formula>
    </cfRule>
  </conditionalFormatting>
  <dataValidations count="3">
    <dataValidation type="list" allowBlank="1" showInputMessage="1" showErrorMessage="1" sqref="L9:L48" xr:uid="{21466EB4-B72A-4780-8C52-5974F30F8F1F}">
      <formula1>"N/A, FMR, Actual Rent"</formula1>
    </dataValidation>
    <dataValidation type="list" allowBlank="1" showInputMessage="1" showErrorMessage="1" sqref="E9:E48" xr:uid="{014CA045-9527-4436-85BC-C8706F79521F}">
      <formula1>"PH, TH, Joint TH &amp; PH-RRH, HMIS, SSO, TRA, PRA, SRA, S+C/SRO"</formula1>
    </dataValidation>
    <dataValidation allowBlank="1" showErrorMessage="1" sqref="A8:V8" xr:uid="{8BE11A6C-9A06-4D48-A2F1-554AEAD6D4C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2022-05-30T18:28:22Z</dcterms:created>
  <dcterms:modified xsi:type="dcterms:W3CDTF">2022-06-06T20:32:10Z</dcterms:modified>
</cp:coreProperties>
</file>