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AL-500\"/>
    </mc:Choice>
  </mc:AlternateContent>
  <xr:revisionPtr revIDLastSave="0" documentId="13_ncr:1_{B30ACBB1-59F0-4A6A-BDFB-C47CD7D58A2E}" xr6:coauthVersionLast="47" xr6:coauthVersionMax="47" xr10:uidLastSave="{00000000-0000-0000-0000-000000000000}"/>
  <bookViews>
    <workbookView xWindow="-108" yWindow="-108" windowWidth="27288" windowHeight="17544" xr2:uid="{0B3C20D6-8C91-4CC8-B3BD-980EDCA9C245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<sst xmlns="http://schemas.openxmlformats.org/spreadsheetml/2006/main" count="56" uniqueCount="49">
  <si>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</si>
  <si>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</si>
  <si>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</si>
  <si>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</si>
  <si>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</si>
  <si>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</si>
  <si>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</si>
  <si>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</si>
  <si>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</si>
  <si>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</si>
  <si>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</si>
  <si>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</si>
  <si>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</si>
  <si>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</si>
  <si>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</si>
  <si>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</si>
  <si>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</si>
  <si>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</si>
  <si>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</si>
  <si>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</si>
  <si>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</si>
  <si>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</si>
  <si>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</si>
  <si>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</si>
  <si>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</si>
  <si>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</si>
  <si>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</si>
  <si>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</si>
  <si>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</si>
  <si>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</si>
  <si>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AL-506</t>
  </si>
  <si>
    <t>The Salvation Army, A Georgia Corporation</t>
  </si>
  <si>
    <t>2021 Veterans Transitional Living Grant</t>
  </si>
  <si>
    <t>AL0063L4C062114</t>
  </si>
  <si>
    <t>TH</t>
  </si>
  <si>
    <t/>
  </si>
  <si>
    <t>Birmingham</t>
  </si>
  <si>
    <t>Tuscaloosa City &amp; County CoC</t>
  </si>
  <si>
    <t>Community Homeless Assessment Local Education and Networking Group</t>
  </si>
  <si>
    <t>The Tuscaloosa Housing Authority</t>
  </si>
  <si>
    <t>AL0076L4C062020</t>
  </si>
  <si>
    <t>AL0076L4C062111</t>
  </si>
  <si>
    <t>PH</t>
  </si>
  <si>
    <t>FMR</t>
  </si>
  <si>
    <t>AL0087L4C062020</t>
  </si>
  <si>
    <t>AL0087L4C062111</t>
  </si>
  <si>
    <t>City of Tuscaloosa</t>
  </si>
  <si>
    <t>City of Tuscaloosa FY2021 HMIS Renewal Project Application</t>
  </si>
  <si>
    <t>AL0096L4C062110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</si>
</sst>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FF3D3-47AE-4FC9-B001-71ADC21727EF}">
  <sheetPr codeName="Sheet9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211165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0</v>
      </c>
      <c r="H9" s="31">
        <v>10534</v>
      </c>
      <c r="I9" s="31">
        <v>5025</v>
      </c>
      <c r="J9" s="31">
        <v>0</v>
      </c>
      <c r="K9" s="32">
        <v>0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2" si="0">SUM(M9:T9)</f>
        <v>0</v>
      </c>
      <c r="V9" s="36">
        <f t="shared" ref="V9:V22" si="1">SUM(F9:K9)</f>
        <v>15559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42</v>
      </c>
      <c r="F10" s="30">
        <v>0</v>
      </c>
      <c r="G10" s="31">
        <v>40536</v>
      </c>
      <c r="H10" s="31">
        <v>0</v>
      </c>
      <c r="I10" s="31">
        <v>0</v>
      </c>
      <c r="J10" s="31">
        <v>0</v>
      </c>
      <c r="K10" s="32">
        <v>3342</v>
      </c>
      <c r="L10" s="33" t="s">
        <v>43</v>
      </c>
      <c r="M10" s="34">
        <v>0</v>
      </c>
      <c r="N10" s="34">
        <v>0</v>
      </c>
      <c r="O10" s="34">
        <v>2</v>
      </c>
      <c r="P10" s="34">
        <v>2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4</v>
      </c>
      <c r="V10" s="36">
        <f t="shared" si="1"/>
        <v>43878</v>
      </c>
    </row>
    <row r="11" spans="1:22" x14ac:dyDescent="0.3">
      <c r="A11" s="27" t="s">
        <v>39</v>
      </c>
      <c r="B11" s="27" t="s">
        <v>44</v>
      </c>
      <c r="C11" s="28" t="s">
        <v>45</v>
      </c>
      <c r="D11" s="28">
        <v>2023</v>
      </c>
      <c r="E11" s="29" t="s">
        <v>42</v>
      </c>
      <c r="F11" s="30">
        <v>0</v>
      </c>
      <c r="G11" s="31">
        <v>109728</v>
      </c>
      <c r="H11" s="31">
        <v>0</v>
      </c>
      <c r="I11" s="31">
        <v>0</v>
      </c>
      <c r="J11" s="31">
        <v>0</v>
      </c>
      <c r="K11" s="32">
        <v>0</v>
      </c>
      <c r="L11" s="33" t="s">
        <v>43</v>
      </c>
      <c r="M11" s="34">
        <v>0</v>
      </c>
      <c r="N11" s="34">
        <v>0</v>
      </c>
      <c r="O11" s="34">
        <v>12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12</v>
      </c>
      <c r="V11" s="36">
        <f t="shared" si="1"/>
        <v>109728</v>
      </c>
    </row>
    <row r="12" spans="1:22" x14ac:dyDescent="0.3">
      <c r="A12" s="27" t="s">
        <v>46</v>
      </c>
      <c r="B12" s="27" t="s">
        <v>47</v>
      </c>
      <c r="C12" s="28" t="s">
        <v>48</v>
      </c>
      <c r="D12" s="28">
        <v>2023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40000</v>
      </c>
      <c r="K12" s="32">
        <v>2000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42000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F12FF3D3-47AE-4FC9-B001-71ADC21727EF}"/>
  <conditionalFormatting sqref="D9:D22">
    <cfRule type="expression" dxfId="3" priority="4">
      <formula>OR($D9&gt;2023,AND($D9&lt;2023,$D9&lt;&gt;""))</formula>
    </cfRule>
  </conditionalFormatting>
  <conditionalFormatting sqref="V9:V22">
    <cfRule type="cellIs" dxfId="2" priority="3" operator="lessThan">
      <formula>0</formula>
    </cfRule>
  </conditionalFormatting>
  <conditionalFormatting sqref="V9:V22">
    <cfRule type="expression" dxfId="1" priority="1">
      <formula>#REF!&lt;0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B7F7C260-4E9D-4391-A3C9-EC201A12137A}">
      <formula1>"N/A, FMR, Actual Rent"</formula1>
    </dataValidation>
    <dataValidation type="list" allowBlank="1" showInputMessage="1" showErrorMessage="1" sqref="E9:E22" xr:uid="{A301521C-CFA8-4139-836E-3DDB608A7358}">
      <formula1>"PH, TH, Joint TH &amp; PH-RRH, HMIS, SSO, TRA, PRA, SRA, S+C/SRO"</formula1>
    </dataValidation>
    <dataValidation allowBlank="1" showErrorMessage="1" sqref="A8:V8" xr:uid="{F47ACC89-68A2-4BEB-830F-E60A014C96F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2022-05-30T18:28:28Z</dcterms:created>
  <dcterms:modified xsi:type="dcterms:W3CDTF">2022-06-06T20:32:05Z</dcterms:modified>
</cp:coreProperties>
</file>