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AL-500\"/>
    </mc:Choice>
  </mc:AlternateContent>
  <xr:revisionPtr revIDLastSave="0" documentId="13_ncr:1_{E1BD89D7-B56B-4833-876B-825C73EBE358}" xr6:coauthVersionLast="47" xr6:coauthVersionMax="47" xr10:uidLastSave="{00000000-0000-0000-0000-000000000000}"/>
  <bookViews>
    <workbookView xWindow="-108" yWindow="-108" windowWidth="27288" windowHeight="17544" xr2:uid="{07100F2D-CC3B-4A2D-8605-5B35232BED5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<sst xmlns="http://schemas.openxmlformats.org/spreadsheetml/2006/main" count="63" uniqueCount="53">
  <si>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</si>
  <si>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</si>
  <si>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</si>
  <si>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</si>
  <si>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</si>
  <si>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</si>
  <si>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</si>
  <si>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</si>
  <si>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</si>
  <si>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</si>
  <si>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</si>
  <si>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</si>
  <si>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</si>
  <si>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</si>
  <si>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</si>
  <si>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</si>
  <si>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</si>
  <si>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</si>
  <si>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</si>
  <si>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</si>
  <si>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</si>
  <si>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</si>
  <si>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</si>
  <si>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</si>
  <si>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</si>
  <si>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</si>
  <si>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</si>
  <si>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</si>
  <si>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</si>
  <si>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</si>
  <si>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AL-504</t>
  </si>
  <si>
    <t>HandsOn River Region</t>
  </si>
  <si>
    <t>HMIS Renewal FY 2021</t>
  </si>
  <si>
    <t>AL0051L4C042114</t>
  </si>
  <si>
    <t/>
  </si>
  <si>
    <t>Birmingham</t>
  </si>
  <si>
    <t>Montgomery City &amp; County CoC</t>
  </si>
  <si>
    <t>Montgomery Area Coalition for the Homeless, Inc.</t>
  </si>
  <si>
    <t>The Montgomery Area Family Violence Program, Inc.</t>
  </si>
  <si>
    <t>Phase I Transitional Housing Program for Family Violence Victims</t>
  </si>
  <si>
    <t>AL0054L4C042114</t>
  </si>
  <si>
    <t>TH</t>
  </si>
  <si>
    <t>Montgomery Area Mental Health Authority, Inc.</t>
  </si>
  <si>
    <t>525 Supportive Housing for Homeless Persons with Dual Diagnosis</t>
  </si>
  <si>
    <t>AL0059L4C042114</t>
  </si>
  <si>
    <t>PH</t>
  </si>
  <si>
    <t>Joint Rapid Rehousing and Transitional Housing (Phase II) for Victims of Domestic Violence</t>
  </si>
  <si>
    <t>AL0160L4C042104</t>
  </si>
  <si>
    <t>Joint TH &amp; PH-RRH</t>
  </si>
  <si>
    <t>FMR</t>
  </si>
  <si>
    <t>MACH Coordinated Assessment Network (MACH C.A.N.) - SSO-CE</t>
  </si>
  <si>
    <t>AL0170L4C042103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</si>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</sst>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EBD6-2270-4906-B672-8D3EF8659B52}">
  <sheetPr codeName="Sheet8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1186136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66982</v>
      </c>
      <c r="K9" s="32">
        <v>4685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3" si="0">SUM(M9:T9)</f>
        <v>0</v>
      </c>
      <c r="V9" s="36">
        <f t="shared" ref="V9:V23" si="1">SUM(F9:K9)</f>
        <v>71667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0</v>
      </c>
      <c r="G10" s="31">
        <v>0</v>
      </c>
      <c r="H10" s="31">
        <v>103283</v>
      </c>
      <c r="I10" s="31">
        <v>53529</v>
      </c>
      <c r="J10" s="31">
        <v>0</v>
      </c>
      <c r="K10" s="32">
        <v>10976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167788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402911</v>
      </c>
      <c r="G11" s="31">
        <v>0</v>
      </c>
      <c r="H11" s="31">
        <v>179163</v>
      </c>
      <c r="I11" s="31">
        <v>88944</v>
      </c>
      <c r="J11" s="31">
        <v>0</v>
      </c>
      <c r="K11" s="32">
        <v>28644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699662</v>
      </c>
    </row>
    <row r="12" spans="1:22" x14ac:dyDescent="0.3">
      <c r="A12" s="27" t="s">
        <v>38</v>
      </c>
      <c r="B12" s="27" t="s">
        <v>46</v>
      </c>
      <c r="C12" s="28" t="s">
        <v>47</v>
      </c>
      <c r="D12" s="28">
        <v>2023</v>
      </c>
      <c r="E12" s="29" t="s">
        <v>48</v>
      </c>
      <c r="F12" s="30">
        <v>0</v>
      </c>
      <c r="G12" s="31">
        <v>49440</v>
      </c>
      <c r="H12" s="31">
        <v>77057</v>
      </c>
      <c r="I12" s="31">
        <v>44777</v>
      </c>
      <c r="J12" s="31">
        <v>0</v>
      </c>
      <c r="K12" s="32">
        <v>16321</v>
      </c>
      <c r="L12" s="33" t="s">
        <v>49</v>
      </c>
      <c r="M12" s="34">
        <v>0</v>
      </c>
      <c r="N12" s="34">
        <v>0</v>
      </c>
      <c r="O12" s="34">
        <v>3</v>
      </c>
      <c r="P12" s="34">
        <v>2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187595</v>
      </c>
    </row>
    <row r="13" spans="1:22" x14ac:dyDescent="0.3">
      <c r="A13" s="27" t="s">
        <v>37</v>
      </c>
      <c r="B13" s="27" t="s">
        <v>50</v>
      </c>
      <c r="C13" s="28" t="s">
        <v>51</v>
      </c>
      <c r="D13" s="28">
        <v>2023</v>
      </c>
      <c r="E13" s="29" t="s">
        <v>52</v>
      </c>
      <c r="F13" s="30">
        <v>0</v>
      </c>
      <c r="G13" s="31">
        <v>0</v>
      </c>
      <c r="H13" s="31">
        <v>59424</v>
      </c>
      <c r="I13" s="31">
        <v>0</v>
      </c>
      <c r="J13" s="31">
        <v>0</v>
      </c>
      <c r="K13" s="32">
        <v>0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 t="s">
        <v>34</v>
      </c>
      <c r="U13" s="35">
        <f t="shared" si="0"/>
        <v>0</v>
      </c>
      <c r="V13" s="36">
        <f t="shared" si="1"/>
        <v>59424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6EBBEBD6-2270-4906-B672-8D3EF8659B52}"/>
  <conditionalFormatting sqref="D9:D23">
    <cfRule type="expression" dxfId="3" priority="4">
      <formula>OR($D9&gt;2023,AND($D9&lt;2023,$D9&lt;&gt;""))</formula>
    </cfRule>
  </conditionalFormatting>
  <conditionalFormatting sqref="V9:V23">
    <cfRule type="cellIs" dxfId="2" priority="3" operator="lessThan">
      <formula>0</formula>
    </cfRule>
  </conditionalFormatting>
  <conditionalFormatting sqref="V9:V23">
    <cfRule type="expression" dxfId="1" priority="1">
      <formula>#REF!&lt;0</formula>
    </cfRule>
  </conditionalFormatting>
  <conditionalFormatting sqref="C9:C23">
    <cfRule type="expression" dxfId="0" priority="5">
      <formula>(#REF!&gt;1)</formula>
    </cfRule>
  </conditionalFormatting>
  <dataValidations count="3">
    <dataValidation type="list" allowBlank="1" showInputMessage="1" showErrorMessage="1" sqref="L9:L23" xr:uid="{247230EC-4767-430A-92F5-7A3D58758399}">
      <formula1>"N/A, FMR, Actual Rent"</formula1>
    </dataValidation>
    <dataValidation type="list" allowBlank="1" showInputMessage="1" showErrorMessage="1" sqref="E9:E23" xr:uid="{0E67C02D-523B-48A5-B4F3-0421B7526B09}">
      <formula1>"PH, TH, Joint TH &amp; PH-RRH, HMIS, SSO, TRA, PRA, SRA, S+C/SRO"</formula1>
    </dataValidation>
    <dataValidation allowBlank="1" showErrorMessage="1" sqref="A8:V8" xr:uid="{1915D3DE-7F51-48C3-B15C-9C5040B59A2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2022-05-30T18:28:29Z</dcterms:created>
  <dcterms:modified xsi:type="dcterms:W3CDTF">2022-06-06T20:32:04Z</dcterms:modified>
</cp:coreProperties>
</file>