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AL-500\"/>
    </mc:Choice>
  </mc:AlternateContent>
  <xr:revisionPtr revIDLastSave="0" documentId="13_ncr:1_{91B1DB68-ED6D-4482-B7B2-B42700A0378B}" xr6:coauthVersionLast="47" xr6:coauthVersionMax="47" xr10:uidLastSave="{00000000-0000-0000-0000-000000000000}"/>
  <bookViews>
    <workbookView xWindow="-108" yWindow="-108" windowWidth="27288" windowHeight="17544" xr2:uid="{CDDC3FDA-CCF3-49C1-BD73-C7ADE2AD5182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1" i="1" l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<sst xmlns="http://schemas.openxmlformats.org/spreadsheetml/2006/main" count="51" uniqueCount="45">
  <si>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</si>
  <si>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</si>
  <si>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</si>
  <si>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</si>
  <si>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</si>
  <si>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</si>
  <si>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</si>
  <si>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</si>
  <si>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</si>
  <si>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</si>
  <si>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</si>
  <si>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</si>
  <si>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</si>
  <si>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</si>
  <si>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</si>
  <si>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</si>
  <si>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</si>
  <si>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</si>
  <si>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</si>
  <si>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</si>
  <si>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</si>
  <si>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</si>
  <si>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</si>
  <si>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</si>
  <si>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</si>
  <si>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</si>
  <si>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</si>
  <si>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</si>
  <si>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</si>
  <si>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</si>
  <si>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AL-503</t>
  </si>
  <si>
    <t>North Alabama Coalition for the Homeless, Inc.</t>
  </si>
  <si>
    <t>2021 HMIS Renewal</t>
  </si>
  <si>
    <t>AL0045L4C032114</t>
  </si>
  <si>
    <t/>
  </si>
  <si>
    <t>Birmingham</t>
  </si>
  <si>
    <t>Huntsville/North Alabama CoC</t>
  </si>
  <si>
    <t xml:space="preserve">City of Huntsville </t>
  </si>
  <si>
    <t>Huntsville Housing Authority</t>
  </si>
  <si>
    <t>AL0046L4C032114</t>
  </si>
  <si>
    <t>PH</t>
  </si>
  <si>
    <t>FMR</t>
  </si>
  <si>
    <t>2021 Coordinated Entry</t>
  </si>
  <si>
    <t>AL0135L4C032106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</si>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</sst>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E96B0-3042-4A31-B054-FBDA5E8F743C}">
  <sheetPr codeName="Sheet7">
    <pageSetUpPr fitToPage="1"/>
  </sheetPr>
  <dimension ref="A1:V2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725451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146261</v>
      </c>
      <c r="K9" s="32">
        <v>10237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21" si="0">SUM(M9:T9)</f>
        <v>0</v>
      </c>
      <c r="V9" s="36">
        <f t="shared" ref="V9:V21" si="1">SUM(F9:K9)</f>
        <v>156498</v>
      </c>
    </row>
    <row r="10" spans="1:22" x14ac:dyDescent="0.3">
      <c r="A10" s="27" t="s">
        <v>38</v>
      </c>
      <c r="B10" s="27" t="s">
        <v>38</v>
      </c>
      <c r="C10" s="28" t="s">
        <v>39</v>
      </c>
      <c r="D10" s="28">
        <v>2023</v>
      </c>
      <c r="E10" s="29" t="s">
        <v>40</v>
      </c>
      <c r="F10" s="30">
        <v>0</v>
      </c>
      <c r="G10" s="31">
        <v>437340</v>
      </c>
      <c r="H10" s="31">
        <v>38100</v>
      </c>
      <c r="I10" s="31">
        <v>0</v>
      </c>
      <c r="J10" s="31">
        <v>0</v>
      </c>
      <c r="K10" s="32">
        <v>13426</v>
      </c>
      <c r="L10" s="33" t="s">
        <v>41</v>
      </c>
      <c r="M10" s="34">
        <v>0</v>
      </c>
      <c r="N10" s="34">
        <v>0</v>
      </c>
      <c r="O10" s="34">
        <v>28</v>
      </c>
      <c r="P10" s="34">
        <v>17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45</v>
      </c>
      <c r="V10" s="36">
        <f t="shared" si="1"/>
        <v>488866</v>
      </c>
    </row>
    <row r="11" spans="1:22" x14ac:dyDescent="0.3">
      <c r="A11" s="27" t="s">
        <v>31</v>
      </c>
      <c r="B11" s="27" t="s">
        <v>42</v>
      </c>
      <c r="C11" s="28" t="s">
        <v>43</v>
      </c>
      <c r="D11" s="28">
        <v>2023</v>
      </c>
      <c r="E11" s="29" t="s">
        <v>44</v>
      </c>
      <c r="F11" s="30">
        <v>0</v>
      </c>
      <c r="G11" s="31">
        <v>0</v>
      </c>
      <c r="H11" s="31">
        <v>74446</v>
      </c>
      <c r="I11" s="31">
        <v>0</v>
      </c>
      <c r="J11" s="31">
        <v>0</v>
      </c>
      <c r="K11" s="32">
        <v>5641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 t="s">
        <v>34</v>
      </c>
      <c r="U11" s="35">
        <f t="shared" si="0"/>
        <v>0</v>
      </c>
      <c r="V11" s="36">
        <f t="shared" si="1"/>
        <v>80087</v>
      </c>
    </row>
    <row r="12" spans="1:22" x14ac:dyDescent="0.3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</sheetData>
  <autoFilter ref="A8:V8" xr:uid="{F96E96B0-3042-4A31-B054-FBDA5E8F743C}"/>
  <conditionalFormatting sqref="D9:D21">
    <cfRule type="expression" dxfId="3" priority="4">
      <formula>OR($D9&gt;2023,AND($D9&lt;2023,$D9&lt;&gt;""))</formula>
    </cfRule>
  </conditionalFormatting>
  <conditionalFormatting sqref="V9:V21">
    <cfRule type="cellIs" dxfId="2" priority="3" operator="lessThan">
      <formula>0</formula>
    </cfRule>
  </conditionalFormatting>
  <conditionalFormatting sqref="V9:V21">
    <cfRule type="expression" dxfId="1" priority="1">
      <formula>#REF!&lt;0</formula>
    </cfRule>
  </conditionalFormatting>
  <conditionalFormatting sqref="C9:C21">
    <cfRule type="expression" dxfId="0" priority="5">
      <formula>(#REF!&gt;1)</formula>
    </cfRule>
  </conditionalFormatting>
  <dataValidations count="3">
    <dataValidation type="list" allowBlank="1" showInputMessage="1" showErrorMessage="1" sqref="L9:L21" xr:uid="{F8D7AF63-68C3-4D83-BC65-6ABA172B0BA1}">
      <formula1>"N/A, FMR, Actual Rent"</formula1>
    </dataValidation>
    <dataValidation type="list" allowBlank="1" showInputMessage="1" showErrorMessage="1" sqref="E9:E21" xr:uid="{7ED22042-7B16-4263-9C29-600AA93457B9}">
      <formula1>"PH, TH, Joint TH &amp; PH-RRH, HMIS, SSO, TRA, PRA, SRA, S+C/SRO"</formula1>
    </dataValidation>
    <dataValidation allowBlank="1" showErrorMessage="1" sqref="A8:V8" xr:uid="{3A11C17E-FA0F-4A94-A8B8-247779D2802B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2022-05-30T18:28:29Z</dcterms:created>
  <dcterms:modified xsi:type="dcterms:W3CDTF">2022-06-06T20:32:04Z</dcterms:modified>
</cp:coreProperties>
</file>