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A5947252-2B0B-4670-9737-396BBD3689B5}" xr6:coauthVersionLast="47" xr6:coauthVersionMax="47" xr10:uidLastSave="{00000000-0000-0000-0000-000000000000}"/>
  <bookViews>
    <workbookView xWindow="-98" yWindow="-98" windowWidth="25846" windowHeight="14941" xr2:uid="{956F27AA-309C-4CB4-8F12-CAB9E6A4D824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<sst xmlns="http://schemas.openxmlformats.org/spreadsheetml/2006/main" count="79" uniqueCount="56">
  <si>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</si>
  <si>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</si>
  <si>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</si>
  <si>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</si>
  <si>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</si>
  <si>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</si>
  <si>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</si>
  <si>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</si>
  <si>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</si>
  <si>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</si>
  <si>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</si>
  <si>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</si>
  <si>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</si>
  <si>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</si>
  <si>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</si>
  <si>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</si>
  <si>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</si>
  <si>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</si>
  <si>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</si>
  <si>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</si>
  <si>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</si>
  <si>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</si>
  <si>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</si>
  <si>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</si>
  <si>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</si>
  <si>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</si>
  <si>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</si>
  <si>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</si>
  <si>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</si>
  <si>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</si>
  <si>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AL-501</t>
  </si>
  <si>
    <t>Housing First, Inc.</t>
  </si>
  <si>
    <t>Community Housing Program</t>
  </si>
  <si>
    <t>AL0028L4C012114</t>
  </si>
  <si>
    <t>PH</t>
  </si>
  <si>
    <t/>
  </si>
  <si>
    <t>Birmingham</t>
  </si>
  <si>
    <t>Mobile City &amp; County/Baldwin County CoC</t>
  </si>
  <si>
    <t>Homeless Management Information System</t>
  </si>
  <si>
    <t>AL0030L4C012114</t>
  </si>
  <si>
    <t>Community Connections Network</t>
  </si>
  <si>
    <t>AL0033L4C012114</t>
  </si>
  <si>
    <t>SSO</t>
  </si>
  <si>
    <t>Permanent Housing Chronic Homeless</t>
  </si>
  <si>
    <t>AL0034L4C012114</t>
  </si>
  <si>
    <t>Disabled Homeless Program PH</t>
  </si>
  <si>
    <t>AL0037L4C012114</t>
  </si>
  <si>
    <t>State of Alabama</t>
  </si>
  <si>
    <t>ADMH MI-Rental Assistance Mobile based project</t>
  </si>
  <si>
    <t>AL0040L4C012114</t>
  </si>
  <si>
    <t>FMR</t>
  </si>
  <si>
    <t>RRH for Families and Youth Expansion</t>
  </si>
  <si>
    <t>AL0131L4C012106</t>
  </si>
  <si>
    <t>Returning Neighbors Housing Program</t>
  </si>
  <si>
    <t>Joint TH &amp; PH-RRH</t>
  </si>
  <si>
    <t>AL0176L4C0120001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</si>
</sst>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12C92-161A-440E-ABA0-BFF933229326}">
  <sheetPr codeName="Sheet5">
    <pageSetUpPr fitToPage="1"/>
  </sheetPr>
  <dimension ref="A1:V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3938071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619983</v>
      </c>
      <c r="G9" s="31">
        <v>0</v>
      </c>
      <c r="H9" s="31">
        <v>255440</v>
      </c>
      <c r="I9" s="31">
        <v>151405</v>
      </c>
      <c r="J9" s="31">
        <v>0</v>
      </c>
      <c r="K9" s="32">
        <v>60236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6" si="0">SUM(M9:T9)</f>
        <v>0</v>
      </c>
      <c r="V9" s="36">
        <f t="shared" ref="V9:V26" si="1">SUM(F9:K9)</f>
        <v>1087064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2023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162358</v>
      </c>
      <c r="K10" s="32">
        <v>11365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173723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42</v>
      </c>
      <c r="F11" s="30">
        <v>118056</v>
      </c>
      <c r="G11" s="31">
        <v>0</v>
      </c>
      <c r="H11" s="31">
        <v>551658</v>
      </c>
      <c r="I11" s="31">
        <v>0</v>
      </c>
      <c r="J11" s="31">
        <v>34000</v>
      </c>
      <c r="K11" s="32">
        <v>49259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752973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2023</v>
      </c>
      <c r="E12" s="29" t="s">
        <v>34</v>
      </c>
      <c r="F12" s="30">
        <v>265781</v>
      </c>
      <c r="G12" s="31">
        <v>0</v>
      </c>
      <c r="H12" s="31">
        <v>116306</v>
      </c>
      <c r="I12" s="31">
        <v>86840</v>
      </c>
      <c r="J12" s="31">
        <v>0</v>
      </c>
      <c r="K12" s="32">
        <v>24550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493477</v>
      </c>
    </row>
    <row r="13" spans="1:22" x14ac:dyDescent="0.45">
      <c r="A13" s="27" t="s">
        <v>31</v>
      </c>
      <c r="B13" s="27" t="s">
        <v>45</v>
      </c>
      <c r="C13" s="28" t="s">
        <v>46</v>
      </c>
      <c r="D13" s="28">
        <v>2023</v>
      </c>
      <c r="E13" s="29" t="s">
        <v>34</v>
      </c>
      <c r="F13" s="30">
        <v>396063</v>
      </c>
      <c r="G13" s="31">
        <v>0</v>
      </c>
      <c r="H13" s="31">
        <v>150606</v>
      </c>
      <c r="I13" s="31">
        <v>28697</v>
      </c>
      <c r="J13" s="31">
        <v>0</v>
      </c>
      <c r="K13" s="32">
        <v>30061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605427</v>
      </c>
    </row>
    <row r="14" spans="1:22" x14ac:dyDescent="0.45">
      <c r="A14" s="27" t="s">
        <v>47</v>
      </c>
      <c r="B14" s="27" t="s">
        <v>48</v>
      </c>
      <c r="C14" s="28" t="s">
        <v>49</v>
      </c>
      <c r="D14" s="28">
        <v>2023</v>
      </c>
      <c r="E14" s="29" t="s">
        <v>34</v>
      </c>
      <c r="F14" s="30">
        <v>0</v>
      </c>
      <c r="G14" s="31">
        <v>266796</v>
      </c>
      <c r="H14" s="31">
        <v>0</v>
      </c>
      <c r="I14" s="31">
        <v>0</v>
      </c>
      <c r="J14" s="31">
        <v>0</v>
      </c>
      <c r="K14" s="32">
        <v>4763</v>
      </c>
      <c r="L14" s="33" t="s">
        <v>50</v>
      </c>
      <c r="M14" s="34">
        <v>0</v>
      </c>
      <c r="N14" s="34">
        <v>0</v>
      </c>
      <c r="O14" s="34">
        <v>16</v>
      </c>
      <c r="P14" s="34">
        <v>13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29</v>
      </c>
      <c r="V14" s="36">
        <f t="shared" si="1"/>
        <v>271559</v>
      </c>
    </row>
    <row r="15" spans="1:22" x14ac:dyDescent="0.45">
      <c r="A15" s="27" t="s">
        <v>31</v>
      </c>
      <c r="B15" s="27" t="s">
        <v>51</v>
      </c>
      <c r="C15" s="28" t="s">
        <v>52</v>
      </c>
      <c r="D15" s="28">
        <v>2023</v>
      </c>
      <c r="E15" s="29" t="s">
        <v>34</v>
      </c>
      <c r="F15" s="30">
        <v>0</v>
      </c>
      <c r="G15" s="31">
        <v>196896</v>
      </c>
      <c r="H15" s="31">
        <v>159338</v>
      </c>
      <c r="I15" s="31">
        <v>0</v>
      </c>
      <c r="J15" s="31">
        <v>1500</v>
      </c>
      <c r="K15" s="32">
        <v>12972</v>
      </c>
      <c r="L15" s="33" t="s">
        <v>50</v>
      </c>
      <c r="M15" s="34">
        <v>2</v>
      </c>
      <c r="N15" s="34">
        <v>0</v>
      </c>
      <c r="O15" s="34">
        <v>7</v>
      </c>
      <c r="P15" s="34">
        <v>1</v>
      </c>
      <c r="Q15" s="34">
        <v>5</v>
      </c>
      <c r="R15" s="34">
        <v>3</v>
      </c>
      <c r="S15" s="34">
        <v>0</v>
      </c>
      <c r="T15" s="34">
        <v>0</v>
      </c>
      <c r="U15" s="35">
        <f t="shared" si="0"/>
        <v>18</v>
      </c>
      <c r="V15" s="36">
        <f t="shared" si="1"/>
        <v>370706</v>
      </c>
    </row>
    <row r="16" spans="1:22" x14ac:dyDescent="0.45">
      <c r="A16" s="27" t="s">
        <v>31</v>
      </c>
      <c r="B16" s="27" t="s">
        <v>53</v>
      </c>
      <c r="C16" s="28" t="s">
        <v>55</v>
      </c>
      <c r="D16" s="28">
        <v>2023</v>
      </c>
      <c r="E16" s="29" t="s">
        <v>54</v>
      </c>
      <c r="F16" s="30">
        <v>40980</v>
      </c>
      <c r="G16" s="31">
        <v>74412</v>
      </c>
      <c r="H16" s="31">
        <v>56350</v>
      </c>
      <c r="I16" s="31">
        <v>7900</v>
      </c>
      <c r="J16" s="31">
        <v>3500</v>
      </c>
      <c r="K16" s="32">
        <v>0</v>
      </c>
      <c r="L16" s="33" t="s">
        <v>50</v>
      </c>
      <c r="M16" s="34">
        <v>0</v>
      </c>
      <c r="N16" s="34">
        <v>0</v>
      </c>
      <c r="O16" s="34">
        <v>4</v>
      </c>
      <c r="P16" s="34">
        <v>3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8</v>
      </c>
      <c r="V16" s="36">
        <f t="shared" si="1"/>
        <v>183142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F2612C92-161A-440E-ABA0-BFF933229326}"/>
  <conditionalFormatting sqref="D9:D26">
    <cfRule type="expression" dxfId="3" priority="4">
      <formula>OR($D9&gt;2023,AND($D9&lt;2023,$D9&lt;&gt;""))</formula>
    </cfRule>
  </conditionalFormatting>
  <conditionalFormatting sqref="V9:V26">
    <cfRule type="cellIs" dxfId="2" priority="3" operator="lessThan">
      <formula>0</formula>
    </cfRule>
  </conditionalFormatting>
  <conditionalFormatting sqref="V9:V26">
    <cfRule type="expression" dxfId="1" priority="1">
      <formula>#REF!&lt;0</formula>
    </cfRule>
  </conditionalFormatting>
  <conditionalFormatting sqref="C9:C26">
    <cfRule type="expression" dxfId="0" priority="5">
      <formula>(#REF!&gt;1)</formula>
    </cfRule>
  </conditionalFormatting>
  <dataValidations count="3">
    <dataValidation type="list" allowBlank="1" showInputMessage="1" showErrorMessage="1" sqref="L9:L26" xr:uid="{4FCEDB29-97EF-4D8D-A1ED-16A2FA05725E}">
      <formula1>"N/A, FMR, Actual Rent"</formula1>
    </dataValidation>
    <dataValidation type="list" allowBlank="1" showInputMessage="1" showErrorMessage="1" sqref="E9:E26" xr:uid="{BEDB9281-76C3-49AC-8F83-B93C82195832}">
      <formula1>"PH, TH, Joint TH &amp; PH-RRH, HMIS, SSO, TRA, PRA, SRA, S+C/SRO"</formula1>
    </dataValidation>
    <dataValidation allowBlank="1" showErrorMessage="1" sqref="A8:V8" xr:uid="{7CEB5AF6-0B04-4E82-88FA-FB195ADA9B4C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</cp:lastModifiedBy>
  <dcterms:created xsi:type="dcterms:W3CDTF">2022-05-30T18:28:30Z</dcterms:created>
  <dcterms:modified xsi:type="dcterms:W3CDTF">2022-08-17T21:56:07Z</dcterms:modified>
</cp:coreProperties>
</file>