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AL-500\"/>
    </mc:Choice>
  </mc:AlternateContent>
  <xr:revisionPtr revIDLastSave="0" documentId="13_ncr:1_{ECD0670D-54F8-4678-A5E1-2EB9CB18DA72}" xr6:coauthVersionLast="47" xr6:coauthVersionMax="47" xr10:uidLastSave="{00000000-0000-0000-0000-000000000000}"/>
  <bookViews>
    <workbookView xWindow="-98" yWindow="-98" windowWidth="26116" windowHeight="16395" xr2:uid="{8935A24F-3FFB-4C7F-94F7-86359F724585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  <c r="B4" i="1"/>
  <c r="B2" i="1"/>
  <c r="B3" i="1"/>
  <c r="B1" i="1"/>
</calcChain>
</file>

<file path=xl/sharedStrings.xml><?xml version="1.0" encoding="utf-8"?>
<sst xmlns="http://schemas.openxmlformats.org/spreadsheetml/2006/main" count="259" uniqueCount="88">
  <si>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</si>
  <si>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</si>
  <si>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</si>
  <si>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</si>
  <si>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</si>
  <si>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</si>
  <si>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</si>
  <si>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</si>
  <si>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</si>
  <si>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</si>
  <si>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</si>
  <si>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</si>
  <si>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</si>
  <si>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</si>
  <si>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</si>
  <si>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</si>
  <si>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</si>
  <si>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</si>
  <si>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</si>
  <si>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</si>
  <si>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</si>
  <si>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</si>
  <si>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</si>
  <si>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</si>
  <si>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</si>
  <si>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</si>
  <si>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</si>
  <si>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</si>
  <si>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</si>
  <si>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</si>
  <si>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</si>
  <si>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AL-500</t>
  </si>
  <si>
    <t>The Cooperative Downtown Ministries, Inc.</t>
  </si>
  <si>
    <t>PSH FY2021 renewal</t>
  </si>
  <si>
    <t>AL0001L4C002114</t>
  </si>
  <si>
    <t>PH</t>
  </si>
  <si>
    <t/>
  </si>
  <si>
    <t>Renewal</t>
  </si>
  <si>
    <t>PSH</t>
  </si>
  <si>
    <t>C</t>
  </si>
  <si>
    <t>Birmingham</t>
  </si>
  <si>
    <t>Birmingham/Jefferson, St. Clair, Shelby Counties CoC</t>
  </si>
  <si>
    <t>One Roof</t>
  </si>
  <si>
    <t>HMIS Combined FY2021</t>
  </si>
  <si>
    <t>AL0005L4C002114</t>
  </si>
  <si>
    <t>Nashamah FY2021 Renewal</t>
  </si>
  <si>
    <t>AL0006L4C002114</t>
  </si>
  <si>
    <t>TH</t>
  </si>
  <si>
    <t>First Light, Inc.</t>
  </si>
  <si>
    <t>TRIO Combined Renewal 2021</t>
  </si>
  <si>
    <t>AL0008L4C002114</t>
  </si>
  <si>
    <t>Fourth Floor 2021 Renewal</t>
  </si>
  <si>
    <t>AL0010L4C002114</t>
  </si>
  <si>
    <t>Pathways Inc.</t>
  </si>
  <si>
    <t>Safe Haven FY2021 Renewal</t>
  </si>
  <si>
    <t>AL0011L4C002114</t>
  </si>
  <si>
    <t>SH</t>
  </si>
  <si>
    <t>Jefferson County Housing Authority</t>
  </si>
  <si>
    <t>AL500- REN-S+C AL0013L4C002013</t>
  </si>
  <si>
    <t>AL0013L4C002114</t>
  </si>
  <si>
    <t>FMR</t>
  </si>
  <si>
    <t>Jefferson-Blount-St. Clair Mental Health Authority</t>
  </si>
  <si>
    <t>Supportive Housing Program FY 21</t>
  </si>
  <si>
    <t>AL0019L4C002114</t>
  </si>
  <si>
    <t>REACT Supportive Housing FY 21</t>
  </si>
  <si>
    <t>AL0021L4C002114</t>
  </si>
  <si>
    <t>AIDS Alabama, Inc.</t>
  </si>
  <si>
    <t>AIDS Alabama Ascension Renewal FY2021</t>
  </si>
  <si>
    <t>AL0127L4C002106</t>
  </si>
  <si>
    <t>RRH</t>
  </si>
  <si>
    <t>RRH renewal FY2021</t>
  </si>
  <si>
    <t>AL0128L4C002106</t>
  </si>
  <si>
    <t>Le Transclusive Project Renewal  FY2021</t>
  </si>
  <si>
    <t>AL0142L4C002105</t>
  </si>
  <si>
    <t>Coordinated Assessment FY2021</t>
  </si>
  <si>
    <t>AL0144L4C002105</t>
  </si>
  <si>
    <t>SSO</t>
  </si>
  <si>
    <t>Way Station TH/RRH Renewal  FY2021</t>
  </si>
  <si>
    <t>AL0155L4C002104</t>
  </si>
  <si>
    <t>Joint TH &amp; PH-RRH</t>
  </si>
  <si>
    <t>Youth Towers Inc.</t>
  </si>
  <si>
    <t>Youth Towers Renewal 2021</t>
  </si>
  <si>
    <t>AL0165L4C002103</t>
  </si>
  <si>
    <t>Safe ARMS FY 2021</t>
  </si>
  <si>
    <t>AL0195L4C002100</t>
  </si>
  <si>
    <t>New</t>
  </si>
  <si>
    <t>Reallocation + CoC Bonus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</si>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</sst>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7B01-10F7-45EA-92F4-475E8AEA2CA9}">
  <sheetPr codeName="Sheet4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7.6640625" hidden="1" customWidth="1"/>
    <col min="107" max="107" width="1.6640625" hidden="1" customWidth="1"/>
    <col min="108" max="108" width="10.33203125" hidden="1" customWidth="1"/>
    <col min="109" max="109" width="6.33203125" hidden="1" customWidth="1"/>
    <col min="110" max="110" width="42.33203125" hidden="1" customWidth="1"/>
    <col min="111" max="111" width="8" hidden="1" customWidth="1"/>
  </cols>
  <sheetData>
    <row r="1" spans="1:111" ht="15" customHeight="1" x14ac:dyDescent="0.45">
      <c r="A1" s="1" t="s">
        <v>0</v>
      </c>
      <c r="B1" s="2" t="str">
        <f ca="1">INDIRECT("$DD$9")</f>
        <v>Birmingham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AL-500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Birmingham/Jefferson, St. Clair, Shelby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One Roof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9659114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479877</v>
      </c>
      <c r="G9" s="31">
        <v>0</v>
      </c>
      <c r="H9" s="31">
        <v>202362</v>
      </c>
      <c r="I9" s="31">
        <v>65312</v>
      </c>
      <c r="J9" s="32">
        <v>0</v>
      </c>
      <c r="K9" s="33">
        <v>46965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6" si="0">SUM(M9:T9)</f>
        <v>0</v>
      </c>
      <c r="V9" s="37">
        <f t="shared" ref="V9:V34" si="1">SUM(F9:K9)</f>
        <v>794516</v>
      </c>
      <c r="W9" s="38"/>
      <c r="CT9">
        <v>184534</v>
      </c>
      <c r="CU9">
        <v>182038</v>
      </c>
      <c r="CV9" t="s">
        <v>37</v>
      </c>
      <c r="CW9">
        <v>1</v>
      </c>
      <c r="CX9" t="s">
        <v>38</v>
      </c>
      <c r="CY9" t="s">
        <v>36</v>
      </c>
      <c r="CZ9">
        <v>722335</v>
      </c>
      <c r="DA9">
        <v>794516</v>
      </c>
      <c r="DB9">
        <v>794516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42</v>
      </c>
      <c r="B10" s="28" t="s">
        <v>43</v>
      </c>
      <c r="C10" s="29" t="s">
        <v>44</v>
      </c>
      <c r="D10" s="29">
        <v>2023</v>
      </c>
      <c r="E10" s="30" t="s">
        <v>17</v>
      </c>
      <c r="F10" s="31">
        <v>0</v>
      </c>
      <c r="G10" s="31">
        <v>0</v>
      </c>
      <c r="H10" s="31">
        <v>0</v>
      </c>
      <c r="I10" s="31">
        <v>0</v>
      </c>
      <c r="J10" s="32">
        <v>305855</v>
      </c>
      <c r="K10" s="33">
        <v>26625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332480</v>
      </c>
      <c r="W10" s="38"/>
      <c r="CT10">
        <v>182448</v>
      </c>
      <c r="CU10">
        <v>182038</v>
      </c>
      <c r="CV10" t="s">
        <v>37</v>
      </c>
      <c r="CW10">
        <v>1</v>
      </c>
      <c r="CX10" t="s">
        <v>36</v>
      </c>
      <c r="CY10" t="s">
        <v>36</v>
      </c>
      <c r="CZ10">
        <v>332480</v>
      </c>
      <c r="DA10">
        <v>332480</v>
      </c>
      <c r="DB10">
        <v>332480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47</v>
      </c>
      <c r="F11" s="31">
        <v>0</v>
      </c>
      <c r="G11" s="31">
        <v>0</v>
      </c>
      <c r="H11" s="31">
        <v>121657</v>
      </c>
      <c r="I11" s="31">
        <v>87000</v>
      </c>
      <c r="J11" s="32">
        <v>0</v>
      </c>
      <c r="K11" s="33">
        <v>14605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223262</v>
      </c>
      <c r="W11" s="38"/>
      <c r="CT11">
        <v>187482</v>
      </c>
      <c r="CU11">
        <v>182038</v>
      </c>
      <c r="CV11" t="s">
        <v>37</v>
      </c>
      <c r="CW11">
        <v>1</v>
      </c>
      <c r="CX11" t="s">
        <v>36</v>
      </c>
      <c r="CY11" t="s">
        <v>36</v>
      </c>
      <c r="CZ11">
        <v>223262</v>
      </c>
      <c r="DA11">
        <v>223262</v>
      </c>
      <c r="DB11">
        <v>223262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48</v>
      </c>
      <c r="B12" s="28" t="s">
        <v>49</v>
      </c>
      <c r="C12" s="29" t="s">
        <v>50</v>
      </c>
      <c r="D12" s="29">
        <v>2023</v>
      </c>
      <c r="E12" s="30" t="s">
        <v>35</v>
      </c>
      <c r="F12" s="31">
        <v>296075</v>
      </c>
      <c r="G12" s="31">
        <v>0</v>
      </c>
      <c r="H12" s="31">
        <v>55865</v>
      </c>
      <c r="I12" s="31">
        <v>68650</v>
      </c>
      <c r="J12" s="32">
        <v>0</v>
      </c>
      <c r="K12" s="33">
        <v>17000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437590</v>
      </c>
      <c r="W12" s="38"/>
      <c r="CT12">
        <v>187275</v>
      </c>
      <c r="CU12">
        <v>182038</v>
      </c>
      <c r="CV12" t="s">
        <v>37</v>
      </c>
      <c r="CW12">
        <v>1</v>
      </c>
      <c r="CX12" t="s">
        <v>38</v>
      </c>
      <c r="CY12" t="s">
        <v>36</v>
      </c>
      <c r="CZ12">
        <v>437590</v>
      </c>
      <c r="DA12">
        <v>437590</v>
      </c>
      <c r="DB12">
        <v>437590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48</v>
      </c>
      <c r="B13" s="28" t="s">
        <v>51</v>
      </c>
      <c r="C13" s="29" t="s">
        <v>52</v>
      </c>
      <c r="D13" s="29">
        <v>2023</v>
      </c>
      <c r="E13" s="30" t="s">
        <v>35</v>
      </c>
      <c r="F13" s="31">
        <v>0</v>
      </c>
      <c r="G13" s="31">
        <v>0</v>
      </c>
      <c r="H13" s="31">
        <v>0</v>
      </c>
      <c r="I13" s="31">
        <v>108765</v>
      </c>
      <c r="J13" s="32">
        <v>0</v>
      </c>
      <c r="K13" s="33">
        <v>9150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117915</v>
      </c>
      <c r="W13" s="38"/>
      <c r="CT13">
        <v>186555</v>
      </c>
      <c r="CU13">
        <v>182038</v>
      </c>
      <c r="CV13" t="s">
        <v>37</v>
      </c>
      <c r="CW13">
        <v>1</v>
      </c>
      <c r="CX13" t="s">
        <v>38</v>
      </c>
      <c r="CY13" t="s">
        <v>36</v>
      </c>
      <c r="CZ13">
        <v>117915</v>
      </c>
      <c r="DA13">
        <v>117915</v>
      </c>
      <c r="DB13">
        <v>117915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53</v>
      </c>
      <c r="B14" s="28" t="s">
        <v>54</v>
      </c>
      <c r="C14" s="29" t="s">
        <v>55</v>
      </c>
      <c r="D14" s="29">
        <v>2023</v>
      </c>
      <c r="E14" s="30" t="s">
        <v>56</v>
      </c>
      <c r="F14" s="31">
        <v>0</v>
      </c>
      <c r="G14" s="31">
        <v>0</v>
      </c>
      <c r="H14" s="31">
        <v>104048</v>
      </c>
      <c r="I14" s="31">
        <v>25468</v>
      </c>
      <c r="J14" s="32">
        <v>0</v>
      </c>
      <c r="K14" s="33">
        <v>12952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142468</v>
      </c>
      <c r="W14" s="38"/>
      <c r="CT14">
        <v>185050</v>
      </c>
      <c r="CU14">
        <v>182038</v>
      </c>
      <c r="CV14" t="s">
        <v>37</v>
      </c>
      <c r="CW14">
        <v>1</v>
      </c>
      <c r="CX14" t="s">
        <v>36</v>
      </c>
      <c r="CY14" t="s">
        <v>36</v>
      </c>
      <c r="CZ14">
        <v>142468</v>
      </c>
      <c r="DA14">
        <v>142468</v>
      </c>
      <c r="DB14">
        <v>142468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57</v>
      </c>
      <c r="B15" s="28" t="s">
        <v>58</v>
      </c>
      <c r="C15" s="29" t="s">
        <v>59</v>
      </c>
      <c r="D15" s="29">
        <v>2023</v>
      </c>
      <c r="E15" s="30" t="s">
        <v>35</v>
      </c>
      <c r="F15" s="31">
        <v>0</v>
      </c>
      <c r="G15" s="31">
        <v>2853840</v>
      </c>
      <c r="H15" s="31">
        <v>0</v>
      </c>
      <c r="I15" s="31">
        <v>0</v>
      </c>
      <c r="J15" s="32">
        <v>0</v>
      </c>
      <c r="K15" s="33">
        <v>285384</v>
      </c>
      <c r="L15" s="34" t="s">
        <v>60</v>
      </c>
      <c r="M15" s="35">
        <v>0</v>
      </c>
      <c r="N15" s="35">
        <v>0</v>
      </c>
      <c r="O15" s="35">
        <v>201</v>
      </c>
      <c r="P15" s="35">
        <v>53</v>
      </c>
      <c r="Q15" s="35">
        <v>9</v>
      </c>
      <c r="R15" s="35">
        <v>8</v>
      </c>
      <c r="S15" s="35">
        <v>1</v>
      </c>
      <c r="T15" s="35">
        <v>0</v>
      </c>
      <c r="U15" s="36">
        <f t="shared" si="0"/>
        <v>272</v>
      </c>
      <c r="V15" s="37">
        <f t="shared" si="1"/>
        <v>3139224</v>
      </c>
      <c r="W15" s="38"/>
      <c r="CT15">
        <v>188842</v>
      </c>
      <c r="CU15">
        <v>182038</v>
      </c>
      <c r="CV15" t="s">
        <v>37</v>
      </c>
      <c r="CW15">
        <v>1</v>
      </c>
      <c r="CX15" t="s">
        <v>38</v>
      </c>
      <c r="CY15" t="s">
        <v>36</v>
      </c>
      <c r="CZ15">
        <v>3508527</v>
      </c>
      <c r="DA15">
        <v>3334619</v>
      </c>
      <c r="DB15">
        <v>3139224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61</v>
      </c>
      <c r="B16" s="28" t="s">
        <v>62</v>
      </c>
      <c r="C16" s="29" t="s">
        <v>63</v>
      </c>
      <c r="D16" s="29">
        <v>2023</v>
      </c>
      <c r="E16" s="30" t="s">
        <v>35</v>
      </c>
      <c r="F16" s="31">
        <v>223405</v>
      </c>
      <c r="G16" s="31">
        <v>0</v>
      </c>
      <c r="H16" s="31">
        <v>155683</v>
      </c>
      <c r="I16" s="31">
        <v>47262</v>
      </c>
      <c r="J16" s="32">
        <v>0</v>
      </c>
      <c r="K16" s="33">
        <v>30603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456953</v>
      </c>
      <c r="W16" s="38"/>
      <c r="CT16">
        <v>182659</v>
      </c>
      <c r="CU16">
        <v>182038</v>
      </c>
      <c r="CV16" t="s">
        <v>37</v>
      </c>
      <c r="CW16">
        <v>1</v>
      </c>
      <c r="CX16" t="s">
        <v>38</v>
      </c>
      <c r="CY16" t="s">
        <v>36</v>
      </c>
      <c r="CZ16">
        <v>456953</v>
      </c>
      <c r="DA16">
        <v>456953</v>
      </c>
      <c r="DB16">
        <v>456953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61</v>
      </c>
      <c r="B17" s="28" t="s">
        <v>64</v>
      </c>
      <c r="C17" s="29" t="s">
        <v>65</v>
      </c>
      <c r="D17" s="29">
        <v>2023</v>
      </c>
      <c r="E17" s="30" t="s">
        <v>35</v>
      </c>
      <c r="F17" s="31">
        <v>478097</v>
      </c>
      <c r="G17" s="31">
        <v>0</v>
      </c>
      <c r="H17" s="31">
        <v>93647</v>
      </c>
      <c r="I17" s="31">
        <v>63448</v>
      </c>
      <c r="J17" s="32">
        <v>0</v>
      </c>
      <c r="K17" s="33">
        <v>32530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667722</v>
      </c>
      <c r="W17" s="38"/>
      <c r="CT17">
        <v>182660</v>
      </c>
      <c r="CU17">
        <v>182038</v>
      </c>
      <c r="CV17" t="s">
        <v>37</v>
      </c>
      <c r="CW17">
        <v>1</v>
      </c>
      <c r="CX17" t="s">
        <v>38</v>
      </c>
      <c r="CY17" t="s">
        <v>36</v>
      </c>
      <c r="CZ17">
        <v>667722</v>
      </c>
      <c r="DA17">
        <v>667722</v>
      </c>
      <c r="DB17">
        <v>667722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66</v>
      </c>
      <c r="B18" s="28" t="s">
        <v>67</v>
      </c>
      <c r="C18" s="29" t="s">
        <v>68</v>
      </c>
      <c r="D18" s="29">
        <v>2023</v>
      </c>
      <c r="E18" s="30" t="s">
        <v>35</v>
      </c>
      <c r="F18" s="31">
        <v>0</v>
      </c>
      <c r="G18" s="31">
        <v>438024</v>
      </c>
      <c r="H18" s="31">
        <v>464065</v>
      </c>
      <c r="I18" s="31">
        <v>0</v>
      </c>
      <c r="J18" s="32">
        <v>21110</v>
      </c>
      <c r="K18" s="33">
        <v>84113</v>
      </c>
      <c r="L18" s="34" t="s">
        <v>60</v>
      </c>
      <c r="M18" s="35">
        <v>0</v>
      </c>
      <c r="N18" s="35">
        <v>0</v>
      </c>
      <c r="O18" s="35">
        <v>18</v>
      </c>
      <c r="P18" s="35">
        <v>14</v>
      </c>
      <c r="Q18" s="35">
        <v>7</v>
      </c>
      <c r="R18" s="35">
        <v>0</v>
      </c>
      <c r="S18" s="35">
        <v>0</v>
      </c>
      <c r="T18" s="35">
        <v>0</v>
      </c>
      <c r="U18" s="36">
        <f t="shared" si="0"/>
        <v>39</v>
      </c>
      <c r="V18" s="37">
        <f t="shared" si="1"/>
        <v>1007312</v>
      </c>
      <c r="W18" s="38"/>
      <c r="CT18">
        <v>184528</v>
      </c>
      <c r="CU18">
        <v>182038</v>
      </c>
      <c r="CV18" t="s">
        <v>37</v>
      </c>
      <c r="CW18">
        <v>1</v>
      </c>
      <c r="CX18" t="s">
        <v>69</v>
      </c>
      <c r="CY18" t="s">
        <v>36</v>
      </c>
      <c r="CZ18">
        <v>1035212</v>
      </c>
      <c r="DA18">
        <v>1035212</v>
      </c>
      <c r="DB18">
        <v>1007312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48</v>
      </c>
      <c r="B19" s="28" t="s">
        <v>70</v>
      </c>
      <c r="C19" s="29" t="s">
        <v>71</v>
      </c>
      <c r="D19" s="29">
        <v>2023</v>
      </c>
      <c r="E19" s="30" t="s">
        <v>35</v>
      </c>
      <c r="F19" s="31">
        <v>0</v>
      </c>
      <c r="G19" s="31">
        <v>255480</v>
      </c>
      <c r="H19" s="31">
        <v>136621</v>
      </c>
      <c r="I19" s="31">
        <v>0</v>
      </c>
      <c r="J19" s="32">
        <v>0</v>
      </c>
      <c r="K19" s="33">
        <v>39210</v>
      </c>
      <c r="L19" s="34" t="s">
        <v>60</v>
      </c>
      <c r="M19" s="35">
        <v>0</v>
      </c>
      <c r="N19" s="35">
        <v>0</v>
      </c>
      <c r="O19" s="35">
        <v>10</v>
      </c>
      <c r="P19" s="35">
        <v>10</v>
      </c>
      <c r="Q19" s="35">
        <v>3</v>
      </c>
      <c r="R19" s="35">
        <v>0</v>
      </c>
      <c r="S19" s="35">
        <v>0</v>
      </c>
      <c r="T19" s="35">
        <v>0</v>
      </c>
      <c r="U19" s="36">
        <f t="shared" si="0"/>
        <v>23</v>
      </c>
      <c r="V19" s="37">
        <f t="shared" si="1"/>
        <v>431311</v>
      </c>
      <c r="W19" s="38"/>
      <c r="CT19">
        <v>187243</v>
      </c>
      <c r="CU19">
        <v>182038</v>
      </c>
      <c r="CV19" t="s">
        <v>37</v>
      </c>
      <c r="CW19">
        <v>1</v>
      </c>
      <c r="CX19" t="s">
        <v>69</v>
      </c>
      <c r="CY19" t="s">
        <v>36</v>
      </c>
      <c r="CZ19">
        <v>448862</v>
      </c>
      <c r="DA19">
        <v>447499</v>
      </c>
      <c r="DB19">
        <v>431311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66</v>
      </c>
      <c r="B20" s="28" t="s">
        <v>72</v>
      </c>
      <c r="C20" s="29" t="s">
        <v>73</v>
      </c>
      <c r="D20" s="29">
        <v>2023</v>
      </c>
      <c r="E20" s="30" t="s">
        <v>35</v>
      </c>
      <c r="F20" s="31">
        <v>0</v>
      </c>
      <c r="G20" s="31">
        <v>127920</v>
      </c>
      <c r="H20" s="31">
        <v>271640</v>
      </c>
      <c r="I20" s="31">
        <v>0</v>
      </c>
      <c r="J20" s="32">
        <v>20000</v>
      </c>
      <c r="K20" s="33">
        <v>32560</v>
      </c>
      <c r="L20" s="34" t="s">
        <v>60</v>
      </c>
      <c r="M20" s="35">
        <v>0</v>
      </c>
      <c r="N20" s="35">
        <v>0</v>
      </c>
      <c r="O20" s="35">
        <v>13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13</v>
      </c>
      <c r="V20" s="37">
        <f t="shared" si="1"/>
        <v>452120</v>
      </c>
      <c r="W20" s="38"/>
      <c r="CT20">
        <v>185584</v>
      </c>
      <c r="CU20">
        <v>182038</v>
      </c>
      <c r="CV20" t="s">
        <v>37</v>
      </c>
      <c r="CW20">
        <v>1</v>
      </c>
      <c r="CX20" t="s">
        <v>38</v>
      </c>
      <c r="CY20" t="s">
        <v>36</v>
      </c>
      <c r="CZ20">
        <v>460076</v>
      </c>
      <c r="DA20">
        <v>460076</v>
      </c>
      <c r="DB20">
        <v>452120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42</v>
      </c>
      <c r="B21" s="28" t="s">
        <v>74</v>
      </c>
      <c r="C21" s="29" t="s">
        <v>75</v>
      </c>
      <c r="D21" s="29">
        <v>2023</v>
      </c>
      <c r="E21" s="30" t="s">
        <v>76</v>
      </c>
      <c r="F21" s="31">
        <v>0</v>
      </c>
      <c r="G21" s="31">
        <v>0</v>
      </c>
      <c r="H21" s="31">
        <v>456948</v>
      </c>
      <c r="I21" s="31">
        <v>0</v>
      </c>
      <c r="J21" s="32">
        <v>0</v>
      </c>
      <c r="K21" s="33">
        <v>45695</v>
      </c>
      <c r="L21" s="34" t="s">
        <v>36</v>
      </c>
      <c r="M21" s="35"/>
      <c r="N21" s="35"/>
      <c r="O21" s="35"/>
      <c r="P21" s="35"/>
      <c r="Q21" s="35"/>
      <c r="R21" s="35"/>
      <c r="S21" s="35"/>
      <c r="T21" s="35" t="s">
        <v>36</v>
      </c>
      <c r="U21" s="36">
        <f t="shared" si="0"/>
        <v>0</v>
      </c>
      <c r="V21" s="37">
        <f t="shared" si="1"/>
        <v>502643</v>
      </c>
      <c r="W21" s="38" t="s">
        <v>87</v>
      </c>
      <c r="CT21">
        <v>182446</v>
      </c>
      <c r="CU21">
        <v>182038</v>
      </c>
      <c r="CV21" t="s">
        <v>37</v>
      </c>
      <c r="CW21">
        <v>1</v>
      </c>
      <c r="CY21" t="s">
        <v>36</v>
      </c>
      <c r="CZ21">
        <v>377643</v>
      </c>
      <c r="DA21">
        <v>377643</v>
      </c>
      <c r="DB21">
        <v>377643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66</v>
      </c>
      <c r="B22" s="28" t="s">
        <v>77</v>
      </c>
      <c r="C22" s="29" t="s">
        <v>78</v>
      </c>
      <c r="D22" s="29">
        <v>2023</v>
      </c>
      <c r="E22" s="30" t="s">
        <v>79</v>
      </c>
      <c r="F22" s="31">
        <v>0</v>
      </c>
      <c r="G22" s="31">
        <v>98400</v>
      </c>
      <c r="H22" s="31">
        <v>96184</v>
      </c>
      <c r="I22" s="31">
        <v>44132</v>
      </c>
      <c r="J22" s="32">
        <v>20000</v>
      </c>
      <c r="K22" s="33">
        <v>25872</v>
      </c>
      <c r="L22" s="34" t="s">
        <v>60</v>
      </c>
      <c r="M22" s="35">
        <v>0</v>
      </c>
      <c r="N22" s="35">
        <v>0</v>
      </c>
      <c r="O22" s="35">
        <v>10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6">
        <f t="shared" si="0"/>
        <v>10</v>
      </c>
      <c r="V22" s="37">
        <f t="shared" si="1"/>
        <v>284588</v>
      </c>
      <c r="W22" s="38"/>
      <c r="CT22">
        <v>185605</v>
      </c>
      <c r="CU22">
        <v>182038</v>
      </c>
      <c r="CV22" t="s">
        <v>37</v>
      </c>
      <c r="CW22">
        <v>1</v>
      </c>
      <c r="CX22" t="s">
        <v>36</v>
      </c>
      <c r="CY22" t="s">
        <v>36</v>
      </c>
      <c r="CZ22">
        <v>291280</v>
      </c>
      <c r="DA22">
        <v>290708</v>
      </c>
      <c r="DB22">
        <v>284588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80</v>
      </c>
      <c r="B23" s="28" t="s">
        <v>81</v>
      </c>
      <c r="C23" s="29" t="s">
        <v>82</v>
      </c>
      <c r="D23" s="29">
        <v>2023</v>
      </c>
      <c r="E23" s="30" t="s">
        <v>79</v>
      </c>
      <c r="F23" s="31">
        <v>19800</v>
      </c>
      <c r="G23" s="31">
        <v>42312</v>
      </c>
      <c r="H23" s="31">
        <v>29012</v>
      </c>
      <c r="I23" s="31">
        <v>6800</v>
      </c>
      <c r="J23" s="32">
        <v>2050</v>
      </c>
      <c r="K23" s="33">
        <v>9997</v>
      </c>
      <c r="L23" s="34" t="s">
        <v>60</v>
      </c>
      <c r="M23" s="35">
        <v>0</v>
      </c>
      <c r="N23" s="35">
        <v>0</v>
      </c>
      <c r="O23" s="35">
        <v>2</v>
      </c>
      <c r="P23" s="35">
        <v>2</v>
      </c>
      <c r="Q23" s="35">
        <v>0</v>
      </c>
      <c r="R23" s="35">
        <v>0</v>
      </c>
      <c r="S23" s="35">
        <v>0</v>
      </c>
      <c r="T23" s="35">
        <v>0</v>
      </c>
      <c r="U23" s="36">
        <f t="shared" si="0"/>
        <v>4</v>
      </c>
      <c r="V23" s="37">
        <f t="shared" si="1"/>
        <v>109971</v>
      </c>
      <c r="W23" s="38"/>
      <c r="CT23">
        <v>187811</v>
      </c>
      <c r="CU23">
        <v>182038</v>
      </c>
      <c r="CV23" t="s">
        <v>37</v>
      </c>
      <c r="CW23">
        <v>1</v>
      </c>
      <c r="CX23" t="s">
        <v>36</v>
      </c>
      <c r="CY23" t="s">
        <v>36</v>
      </c>
      <c r="CZ23">
        <v>112734</v>
      </c>
      <c r="DA23">
        <v>112611</v>
      </c>
      <c r="DB23">
        <v>109971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32</v>
      </c>
      <c r="B24" s="28" t="s">
        <v>83</v>
      </c>
      <c r="C24" s="29" t="s">
        <v>84</v>
      </c>
      <c r="D24" s="29">
        <v>2023</v>
      </c>
      <c r="E24" s="30" t="s">
        <v>35</v>
      </c>
      <c r="F24" s="31">
        <v>179808</v>
      </c>
      <c r="G24" s="31">
        <v>0</v>
      </c>
      <c r="H24" s="31">
        <v>262705</v>
      </c>
      <c r="I24" s="31">
        <v>65705</v>
      </c>
      <c r="J24" s="32">
        <v>0</v>
      </c>
      <c r="K24" s="33">
        <v>50821</v>
      </c>
      <c r="L24" s="34" t="s">
        <v>36</v>
      </c>
      <c r="M24" s="35"/>
      <c r="N24" s="35"/>
      <c r="O24" s="35"/>
      <c r="P24" s="35"/>
      <c r="Q24" s="35"/>
      <c r="R24" s="35"/>
      <c r="S24" s="35"/>
      <c r="T24" s="35" t="s">
        <v>36</v>
      </c>
      <c r="U24" s="36">
        <f t="shared" si="0"/>
        <v>0</v>
      </c>
      <c r="V24" s="37">
        <f t="shared" si="1"/>
        <v>559039</v>
      </c>
      <c r="W24" s="38"/>
      <c r="CT24">
        <v>187484</v>
      </c>
      <c r="CU24">
        <v>182038</v>
      </c>
      <c r="CV24" t="s">
        <v>85</v>
      </c>
      <c r="CW24">
        <v>1</v>
      </c>
      <c r="CX24" t="s">
        <v>38</v>
      </c>
      <c r="CY24" t="s">
        <v>86</v>
      </c>
      <c r="CZ24">
        <v>559039</v>
      </c>
      <c r="DA24">
        <v>559039</v>
      </c>
      <c r="DB24">
        <v>559039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ref="U27:U34" si="2">SUM(M27:T27)</f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2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2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2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2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2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2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2"/>
        <v>0</v>
      </c>
      <c r="V34" s="37">
        <f t="shared" si="1"/>
        <v>0</v>
      </c>
      <c r="W34" s="38"/>
      <c r="DE34" t="s">
        <v>31</v>
      </c>
    </row>
  </sheetData>
  <autoFilter ref="A8:W8" xr:uid="{FBDA7B01-10F7-45EA-92F4-475E8AEA2CA9}"/>
  <conditionalFormatting sqref="V9:V34">
    <cfRule type="cellIs" dxfId="3" priority="4" operator="lessThan">
      <formula>0</formula>
    </cfRule>
  </conditionalFormatting>
  <conditionalFormatting sqref="C9:C34">
    <cfRule type="expression" dxfId="2" priority="3">
      <formula>(CW9&gt;1)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4" xr:uid="{65A135D6-45BF-4819-83CD-71822345F851}">
      <formula1>"N/A, FMR, Actual Rent"</formula1>
    </dataValidation>
    <dataValidation type="list" allowBlank="1" showInputMessage="1" showErrorMessage="1" sqref="E9:E34" xr:uid="{6944D2AA-AB35-4C93-9505-1B51C8077099}">
      <formula1>"PH, TH, Joint TH &amp; PH-RRH, HMIS, SSO, TRA, PRA, SRA, S+C/SRO"</formula1>
    </dataValidation>
    <dataValidation allowBlank="1" showErrorMessage="1" sqref="A8:W8" xr:uid="{C0376011-BAFB-4A30-9980-C93C0BBAF33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2022-06-30T21:54:58Z</dcterms:created>
  <dcterms:modified xsi:type="dcterms:W3CDTF">2022-07-06T21:50:23Z</dcterms:modified>
</cp:coreProperties>
</file>