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WA-500\"/>
    </mc:Choice>
  </mc:AlternateContent>
  <xr:revisionPtr revIDLastSave="0" documentId="13_ncr:1_{C17AD4E1-694A-4063-8B5D-44E2E3780BD3}" xr6:coauthVersionLast="46" xr6:coauthVersionMax="46" xr10:uidLastSave="{00000000-0000-0000-0000-000000000000}"/>
  <bookViews>
    <workbookView xWindow="-108" yWindow="-108" windowWidth="27288" windowHeight="17664" xr2:uid="{1694C96F-A5AC-48BB-8B3F-5A8242253714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1" i="1" l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<sst xmlns="http://schemas.openxmlformats.org/spreadsheetml/2006/main" count="349" uniqueCount="200">
  <si>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</si>
  <si>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</si>
  <si>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</si>
  <si>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</si>
  <si>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</si>
  <si>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</si>
  <si>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</si>
  <si>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</si>
  <si>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</si>
  <si>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</si>
  <si>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</si>
  <si>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</si>
  <si>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</si>
  <si>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</si>
  <si>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</si>
  <si>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</si>
  <si>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</si>
  <si>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</si>
  <si>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</si>
  <si>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</si>
  <si>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</si>
  <si>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</si>
  <si>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</si>
  <si>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</si>
  <si>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</si>
  <si>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</si>
  <si>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</si>
  <si>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</si>
  <si>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WA-501</t>
  </si>
  <si>
    <t>Womens Resource Center of North Central Washington</t>
  </si>
  <si>
    <t>HomeSafe</t>
  </si>
  <si>
    <t>WA0068L0T012012</t>
  </si>
  <si>
    <t>PH</t>
  </si>
  <si>
    <t/>
  </si>
  <si>
    <t>Seattle</t>
  </si>
  <si>
    <t>Washington Balance of State CoC</t>
  </si>
  <si>
    <t>State of Washington Department of Commerce</t>
  </si>
  <si>
    <t>Okanogan Behavioral HealthCare</t>
  </si>
  <si>
    <t>The Shove House</t>
  </si>
  <si>
    <t>WA0069L0T012010</t>
  </si>
  <si>
    <t>Benton Franklin Community Action Committee</t>
  </si>
  <si>
    <t>Bateman House Project</t>
  </si>
  <si>
    <t>WA0071L0T012013</t>
  </si>
  <si>
    <t>Benton and Franklin Counties Department of Human Services</t>
  </si>
  <si>
    <t>Shelter Plus Care</t>
  </si>
  <si>
    <t>WA0072L0T012013</t>
  </si>
  <si>
    <t>Housing Authority of Island County</t>
  </si>
  <si>
    <t>Island County Shelter Plus Care</t>
  </si>
  <si>
    <t>WA0074L0T012013</t>
  </si>
  <si>
    <t>Housing Authority of Thurston County</t>
  </si>
  <si>
    <t>Housing and Transitional Services (HATS)</t>
  </si>
  <si>
    <t>WA0086L0T012013</t>
  </si>
  <si>
    <t>TH</t>
  </si>
  <si>
    <t>Lewis County</t>
  </si>
  <si>
    <t>Lewis County Transitional Housing Project</t>
  </si>
  <si>
    <t>WA0091L0T012013</t>
  </si>
  <si>
    <t>Crossroads Housing</t>
  </si>
  <si>
    <t>Mason County Shelter Transitional Housing Program</t>
  </si>
  <si>
    <t>WA0092L0T012013</t>
  </si>
  <si>
    <t>Walla Walla County</t>
  </si>
  <si>
    <t>Permanent Supportive Housing for the Severly Mentally Ill</t>
  </si>
  <si>
    <t>WA0093L0T012013</t>
  </si>
  <si>
    <t>Community Youth Services</t>
  </si>
  <si>
    <t>RISE Transitional Housing</t>
  </si>
  <si>
    <t>WA0094L0T012013</t>
  </si>
  <si>
    <t>Columbia Gorge Housing Authority</t>
  </si>
  <si>
    <t>WA0095L0T012013</t>
  </si>
  <si>
    <t>Housing Authority of the City of Bellingham</t>
  </si>
  <si>
    <t>Shelter Plus Care Tenant Based</t>
  </si>
  <si>
    <t>WA0097L0T012013</t>
  </si>
  <si>
    <t>Agape Unlimited</t>
  </si>
  <si>
    <t>Sisyphus II Housing Project-Agape Unlimited CoC Program-PSH-Sponsor Base Rental Assistance (PSH SRA)</t>
  </si>
  <si>
    <t>WA0099L0T012013</t>
  </si>
  <si>
    <t>Northwest Youth Services</t>
  </si>
  <si>
    <t>Skagit County Transitional Living Program; Step Up</t>
  </si>
  <si>
    <t>WA0101L0T012013</t>
  </si>
  <si>
    <t>Blue Mountain Action Council</t>
  </si>
  <si>
    <t>The Next Step</t>
  </si>
  <si>
    <t>WA0104L0T012013</t>
  </si>
  <si>
    <t>WA State Department of Commerce</t>
  </si>
  <si>
    <t>Washington State Rural Continuum of Care HMIS</t>
  </si>
  <si>
    <t>WA0105L0T012013</t>
  </si>
  <si>
    <t>Yakima Neighborhood Health Services</t>
  </si>
  <si>
    <t>YNHS HealthyHousing Consolidated</t>
  </si>
  <si>
    <t>WA0185L0T012012</t>
  </si>
  <si>
    <t>Next Step Housing</t>
  </si>
  <si>
    <t>Sommerset Apartments</t>
  </si>
  <si>
    <t>WA0188L0T012013</t>
  </si>
  <si>
    <t>Catholic Community Services</t>
  </si>
  <si>
    <t>Drexel House</t>
  </si>
  <si>
    <t>WA0203L0T012012</t>
  </si>
  <si>
    <t>Home Choices</t>
  </si>
  <si>
    <t>WA0204L0T012012</t>
  </si>
  <si>
    <t>Opportunity Council</t>
  </si>
  <si>
    <t>WHSC Master Leasing</t>
  </si>
  <si>
    <t>WA0229L0T012009</t>
  </si>
  <si>
    <t>Community Action of Skagit County</t>
  </si>
  <si>
    <t>Skagit Housing Solutions</t>
  </si>
  <si>
    <t>WA0230L0T012009</t>
  </si>
  <si>
    <t>Futuros Brilliantes - PSH</t>
  </si>
  <si>
    <t>WA0236L0T012008</t>
  </si>
  <si>
    <t>Pear Tree Place III</t>
  </si>
  <si>
    <t>WA0252L0T012008</t>
  </si>
  <si>
    <t>Serenity House of Clallam County</t>
  </si>
  <si>
    <t>SunBelt Apartments</t>
  </si>
  <si>
    <t>WA0291L0T012007</t>
  </si>
  <si>
    <t>HopeSource</t>
  </si>
  <si>
    <t>HopeSource Rapid Rehousing Project</t>
  </si>
  <si>
    <t>WA0298L0T012006</t>
  </si>
  <si>
    <t>Whatcom Rapid Rehousing</t>
  </si>
  <si>
    <t>WA0299L0T012006</t>
  </si>
  <si>
    <t>Bienestar - PSH</t>
  </si>
  <si>
    <t>WA0310L0T012006</t>
  </si>
  <si>
    <t>Bright Futures Neighborhood</t>
  </si>
  <si>
    <t>WA0311L0T012006</t>
  </si>
  <si>
    <t>Washington Gorge Action Programs</t>
  </si>
  <si>
    <t>Turning Point Rapid Re-Housing Program</t>
  </si>
  <si>
    <t>WA0321L0T012005</t>
  </si>
  <si>
    <t>Olympic Community Action Programs</t>
  </si>
  <si>
    <t>Crossroads Permanent Solutions</t>
  </si>
  <si>
    <t>WA0322L0T012005</t>
  </si>
  <si>
    <t>Low Income Housing Institute</t>
  </si>
  <si>
    <t>Arbor Manor</t>
  </si>
  <si>
    <t>WA0323L0T012005</t>
  </si>
  <si>
    <t>Clallam Families Rapid Re-Housing</t>
  </si>
  <si>
    <t>WA0324L0T012005</t>
  </si>
  <si>
    <t>Skagit Family Development</t>
  </si>
  <si>
    <t>WA0325L0T012005</t>
  </si>
  <si>
    <t>Young Adult Rapid Rehousing</t>
  </si>
  <si>
    <t>WA0350L0T012005</t>
  </si>
  <si>
    <t xml:space="preserve">Pacific County </t>
  </si>
  <si>
    <t>Pacific County Supported Housing Collaborative</t>
  </si>
  <si>
    <t>WA0352L0T012005</t>
  </si>
  <si>
    <t>Dorothy Place PSH</t>
  </si>
  <si>
    <t>WA0368L0T012004</t>
  </si>
  <si>
    <t>The Family Support Center of South Sound</t>
  </si>
  <si>
    <t>FSC Rapid Rehousing</t>
  </si>
  <si>
    <t>WA0371L0T012004</t>
  </si>
  <si>
    <t>22 North</t>
  </si>
  <si>
    <t>WA0393L0T012003</t>
  </si>
  <si>
    <t>Housing Authority of the City of Bremerton</t>
  </si>
  <si>
    <t>Transitional Housing -- Permanent Housing/Rapid re-Housing.</t>
  </si>
  <si>
    <t>WA0394L0T012003</t>
  </si>
  <si>
    <t>Joint TH &amp; PH-RRH</t>
  </si>
  <si>
    <t>Rapid Rehousing For Survivors of Violence Project</t>
  </si>
  <si>
    <t>WA0414D0T012002</t>
  </si>
  <si>
    <t>Grays Harbor County</t>
  </si>
  <si>
    <t>Grays Harbor Permanent Supportive Housing Project</t>
  </si>
  <si>
    <t>WA0415L0T012002</t>
  </si>
  <si>
    <t>Lower Columbia Community Action Council</t>
  </si>
  <si>
    <t>Home Again DV Bonus</t>
  </si>
  <si>
    <t>WA0416D0T012002</t>
  </si>
  <si>
    <t>Youth Solutions SSO</t>
  </si>
  <si>
    <t>WA0432Y0T012001</t>
  </si>
  <si>
    <t>Supportive Services for Unaccompanied Youth</t>
  </si>
  <si>
    <t>WA0433Y0T012001</t>
  </si>
  <si>
    <t>Ryan's House For Youth</t>
  </si>
  <si>
    <t>Outreach Services</t>
  </si>
  <si>
    <t>WA0434Y0T012001</t>
  </si>
  <si>
    <t>Youth Homeless Demonstration Project: SSO</t>
  </si>
  <si>
    <t>WA0435Y0T012001</t>
  </si>
  <si>
    <t>YHDP Rapid Rehousing Program</t>
  </si>
  <si>
    <t>WA0436Y0T012001</t>
  </si>
  <si>
    <t>Youth Homeless Demonstration Project: RRH</t>
  </si>
  <si>
    <t>WA0437Y0T012001</t>
  </si>
  <si>
    <t>Youth Exceeding Limitations Program (YELP)</t>
  </si>
  <si>
    <t>WA0438Y0T012001</t>
  </si>
  <si>
    <t>New Hope RRH</t>
  </si>
  <si>
    <t>WA0439Y0T012001</t>
  </si>
  <si>
    <t>Youth Homeless Demonstration Project: TH</t>
  </si>
  <si>
    <t>WA0440Y0T012001</t>
  </si>
  <si>
    <t>YHDP Commerce SSO</t>
  </si>
  <si>
    <t>WA0442Y0T012001</t>
  </si>
  <si>
    <t>YHDP Commerce RRH</t>
  </si>
  <si>
    <t>WA0443Y0T012001</t>
  </si>
  <si>
    <t>YHDP Serenity House SSO</t>
  </si>
  <si>
    <t>WA0444Y0T012001</t>
  </si>
  <si>
    <t>YHDP Whitman CAP SSO</t>
  </si>
  <si>
    <t>WA0445Y0T012001</t>
  </si>
  <si>
    <t>YHDP Coastal CAP SSO</t>
  </si>
  <si>
    <t>WA0446Y0T012001</t>
  </si>
  <si>
    <t>Shelton Family Center</t>
  </si>
  <si>
    <t>Outreach and Drop-in Sercices</t>
  </si>
  <si>
    <t>WA0447Y0T012001</t>
  </si>
  <si>
    <t>YES (Youth Emergency Services)of Pend Oreille County</t>
  </si>
  <si>
    <t>YES Mobile Services</t>
  </si>
  <si>
    <t>WA0448Y0T012001</t>
  </si>
  <si>
    <t>Rapid Rehousing for Young Adults with Criminal Justice Involvement</t>
  </si>
  <si>
    <t>WA0449Y0T012001</t>
  </si>
  <si>
    <t>Beat the Streets Reallocation</t>
  </si>
  <si>
    <t>WA0452L0T012001</t>
  </si>
  <si>
    <t>Next Steps Grays Harbor</t>
  </si>
  <si>
    <t>WA0454D0T012001</t>
  </si>
  <si>
    <t>Crisis Support Network</t>
  </si>
  <si>
    <t>CSN Rapid Re-housing</t>
  </si>
  <si>
    <t>WA0467L0T012001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</si>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</sst>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DF3E-87D7-4602-A94E-76BA31EFC642}">
  <sheetPr codeName="Sheet371">
    <pageSetUpPr fitToPage="1"/>
  </sheetPr>
  <dimension ref="A1:V8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196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197</v>
      </c>
      <c r="B5" s="34">
        <f ca="1">SUM(OFFSET(V8,1,0,500,1))</f>
        <v>11594032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51378</v>
      </c>
      <c r="G9" s="23">
        <v>0</v>
      </c>
      <c r="H9" s="23">
        <v>0</v>
      </c>
      <c r="I9" s="23">
        <v>0</v>
      </c>
      <c r="J9" s="23">
        <v>0</v>
      </c>
      <c r="K9" s="24">
        <v>1846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72" si="0">SUM(M9:T9)</f>
        <v>0</v>
      </c>
      <c r="V9" s="28">
        <f t="shared" ref="V9:V72" si="1">SUM(F9:K9)</f>
        <v>53224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0</v>
      </c>
      <c r="I10" s="23">
        <v>69773</v>
      </c>
      <c r="J10" s="23">
        <v>0</v>
      </c>
      <c r="K10" s="24">
        <v>2507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72280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245069</v>
      </c>
      <c r="G11" s="23">
        <v>0</v>
      </c>
      <c r="H11" s="23">
        <v>54046</v>
      </c>
      <c r="I11" s="23">
        <v>0</v>
      </c>
      <c r="J11" s="23">
        <v>0</v>
      </c>
      <c r="K11" s="24">
        <v>25993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325108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109092</v>
      </c>
      <c r="H12" s="23">
        <v>0</v>
      </c>
      <c r="I12" s="23">
        <v>0</v>
      </c>
      <c r="J12" s="23">
        <v>0</v>
      </c>
      <c r="K12" s="24">
        <v>9159</v>
      </c>
      <c r="L12" s="25" t="s">
        <v>199</v>
      </c>
      <c r="M12" s="26">
        <v>0</v>
      </c>
      <c r="N12" s="26">
        <v>0</v>
      </c>
      <c r="O12" s="26">
        <v>8</v>
      </c>
      <c r="P12" s="26">
        <v>3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11</v>
      </c>
      <c r="V12" s="28">
        <f t="shared" si="1"/>
        <v>118251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30480</v>
      </c>
      <c r="H13" s="23">
        <v>0</v>
      </c>
      <c r="I13" s="23">
        <v>0</v>
      </c>
      <c r="J13" s="23">
        <v>0</v>
      </c>
      <c r="K13" s="24">
        <v>1336</v>
      </c>
      <c r="L13" s="25" t="s">
        <v>198</v>
      </c>
      <c r="M13" s="26">
        <v>4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4</v>
      </c>
      <c r="V13" s="28">
        <f t="shared" si="1"/>
        <v>31816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52</v>
      </c>
      <c r="F14" s="22">
        <v>0</v>
      </c>
      <c r="G14" s="23">
        <v>0</v>
      </c>
      <c r="H14" s="23">
        <v>127544</v>
      </c>
      <c r="I14" s="23">
        <v>0</v>
      </c>
      <c r="J14" s="23">
        <v>0</v>
      </c>
      <c r="K14" s="24">
        <v>6377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133921</v>
      </c>
    </row>
    <row r="15" spans="1:22" x14ac:dyDescent="0.3">
      <c r="A15" s="19" t="s">
        <v>53</v>
      </c>
      <c r="B15" s="19" t="s">
        <v>54</v>
      </c>
      <c r="C15" s="20" t="s">
        <v>55</v>
      </c>
      <c r="D15" s="20">
        <v>2022</v>
      </c>
      <c r="E15" s="21" t="s">
        <v>32</v>
      </c>
      <c r="F15" s="22">
        <v>0</v>
      </c>
      <c r="G15" s="23">
        <v>110484</v>
      </c>
      <c r="H15" s="23">
        <v>40668</v>
      </c>
      <c r="I15" s="23">
        <v>0</v>
      </c>
      <c r="J15" s="23">
        <v>0</v>
      </c>
      <c r="K15" s="24">
        <v>10575</v>
      </c>
      <c r="L15" s="25" t="s">
        <v>198</v>
      </c>
      <c r="M15" s="26">
        <v>0</v>
      </c>
      <c r="N15" s="26">
        <v>0</v>
      </c>
      <c r="O15" s="26">
        <v>0</v>
      </c>
      <c r="P15" s="26">
        <v>6</v>
      </c>
      <c r="Q15" s="26">
        <v>3</v>
      </c>
      <c r="R15" s="26">
        <v>0</v>
      </c>
      <c r="S15" s="26">
        <v>0</v>
      </c>
      <c r="T15" s="26">
        <v>0</v>
      </c>
      <c r="U15" s="27">
        <f t="shared" si="0"/>
        <v>9</v>
      </c>
      <c r="V15" s="28">
        <f t="shared" si="1"/>
        <v>161727</v>
      </c>
    </row>
    <row r="16" spans="1:22" x14ac:dyDescent="0.3">
      <c r="A16" s="19" t="s">
        <v>56</v>
      </c>
      <c r="B16" s="19" t="s">
        <v>57</v>
      </c>
      <c r="C16" s="20" t="s">
        <v>58</v>
      </c>
      <c r="D16" s="20">
        <v>2022</v>
      </c>
      <c r="E16" s="21" t="s">
        <v>52</v>
      </c>
      <c r="F16" s="22">
        <v>67224</v>
      </c>
      <c r="G16" s="23">
        <v>0</v>
      </c>
      <c r="H16" s="23">
        <v>22500</v>
      </c>
      <c r="I16" s="23">
        <v>3912</v>
      </c>
      <c r="J16" s="23">
        <v>0</v>
      </c>
      <c r="K16" s="24">
        <v>4682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98318</v>
      </c>
    </row>
    <row r="17" spans="1:22" x14ac:dyDescent="0.3">
      <c r="A17" s="19" t="s">
        <v>59</v>
      </c>
      <c r="B17" s="19" t="s">
        <v>60</v>
      </c>
      <c r="C17" s="20" t="s">
        <v>61</v>
      </c>
      <c r="D17" s="20">
        <v>2022</v>
      </c>
      <c r="E17" s="21" t="s">
        <v>32</v>
      </c>
      <c r="F17" s="22">
        <v>0</v>
      </c>
      <c r="G17" s="23">
        <v>0</v>
      </c>
      <c r="H17" s="23">
        <v>41705</v>
      </c>
      <c r="I17" s="23">
        <v>30065</v>
      </c>
      <c r="J17" s="23">
        <v>0</v>
      </c>
      <c r="K17" s="24">
        <v>3148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74918</v>
      </c>
    </row>
    <row r="18" spans="1:22" x14ac:dyDescent="0.3">
      <c r="A18" s="19" t="s">
        <v>62</v>
      </c>
      <c r="B18" s="19" t="s">
        <v>63</v>
      </c>
      <c r="C18" s="20" t="s">
        <v>64</v>
      </c>
      <c r="D18" s="20">
        <v>2022</v>
      </c>
      <c r="E18" s="21" t="s">
        <v>52</v>
      </c>
      <c r="F18" s="22">
        <v>60152</v>
      </c>
      <c r="G18" s="23">
        <v>0</v>
      </c>
      <c r="H18" s="23">
        <v>84195</v>
      </c>
      <c r="I18" s="23">
        <v>0</v>
      </c>
      <c r="J18" s="23">
        <v>0</v>
      </c>
      <c r="K18" s="24">
        <v>7217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151564</v>
      </c>
    </row>
    <row r="19" spans="1:22" x14ac:dyDescent="0.3">
      <c r="A19" s="19" t="s">
        <v>65</v>
      </c>
      <c r="B19" s="19" t="s">
        <v>44</v>
      </c>
      <c r="C19" s="20" t="s">
        <v>66</v>
      </c>
      <c r="D19" s="20">
        <v>2022</v>
      </c>
      <c r="E19" s="21" t="s">
        <v>32</v>
      </c>
      <c r="F19" s="22">
        <v>0</v>
      </c>
      <c r="G19" s="23">
        <v>55344</v>
      </c>
      <c r="H19" s="23">
        <v>0</v>
      </c>
      <c r="I19" s="23">
        <v>0</v>
      </c>
      <c r="J19" s="23">
        <v>0</v>
      </c>
      <c r="K19" s="24">
        <v>4622</v>
      </c>
      <c r="L19" s="25" t="s">
        <v>199</v>
      </c>
      <c r="M19" s="26">
        <v>0</v>
      </c>
      <c r="N19" s="26">
        <v>0</v>
      </c>
      <c r="O19" s="26">
        <v>2</v>
      </c>
      <c r="P19" s="26">
        <v>2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4</v>
      </c>
      <c r="V19" s="28">
        <f t="shared" si="1"/>
        <v>59966</v>
      </c>
    </row>
    <row r="20" spans="1:22" x14ac:dyDescent="0.3">
      <c r="A20" s="19" t="s">
        <v>67</v>
      </c>
      <c r="B20" s="19" t="s">
        <v>68</v>
      </c>
      <c r="C20" s="20" t="s">
        <v>69</v>
      </c>
      <c r="D20" s="20">
        <v>2022</v>
      </c>
      <c r="E20" s="21" t="s">
        <v>32</v>
      </c>
      <c r="F20" s="22">
        <v>0</v>
      </c>
      <c r="G20" s="23">
        <v>1580040</v>
      </c>
      <c r="H20" s="23">
        <v>0</v>
      </c>
      <c r="I20" s="23">
        <v>0</v>
      </c>
      <c r="J20" s="23">
        <v>0</v>
      </c>
      <c r="K20" s="24">
        <v>54049</v>
      </c>
      <c r="L20" s="25" t="s">
        <v>198</v>
      </c>
      <c r="M20" s="26">
        <v>0</v>
      </c>
      <c r="N20" s="26">
        <v>84</v>
      </c>
      <c r="O20" s="26">
        <v>45</v>
      </c>
      <c r="P20" s="26">
        <v>8</v>
      </c>
      <c r="Q20" s="26">
        <v>1</v>
      </c>
      <c r="R20" s="26">
        <v>0</v>
      </c>
      <c r="S20" s="26">
        <v>0</v>
      </c>
      <c r="T20" s="26">
        <v>0</v>
      </c>
      <c r="U20" s="27">
        <f t="shared" si="0"/>
        <v>138</v>
      </c>
      <c r="V20" s="28">
        <f t="shared" si="1"/>
        <v>1634089</v>
      </c>
    </row>
    <row r="21" spans="1:22" x14ac:dyDescent="0.3">
      <c r="A21" s="19" t="s">
        <v>70</v>
      </c>
      <c r="B21" s="19" t="s">
        <v>71</v>
      </c>
      <c r="C21" s="20" t="s">
        <v>72</v>
      </c>
      <c r="D21" s="20">
        <v>2022</v>
      </c>
      <c r="E21" s="21" t="s">
        <v>32</v>
      </c>
      <c r="F21" s="22">
        <v>0</v>
      </c>
      <c r="G21" s="23">
        <v>274080</v>
      </c>
      <c r="H21" s="23">
        <v>0</v>
      </c>
      <c r="I21" s="23">
        <v>0</v>
      </c>
      <c r="J21" s="23">
        <v>0</v>
      </c>
      <c r="K21" s="24">
        <v>8810</v>
      </c>
      <c r="L21" s="25" t="s">
        <v>198</v>
      </c>
      <c r="M21" s="26">
        <v>0</v>
      </c>
      <c r="N21" s="26">
        <v>1</v>
      </c>
      <c r="O21" s="26">
        <v>1</v>
      </c>
      <c r="P21" s="26">
        <v>7</v>
      </c>
      <c r="Q21" s="26">
        <v>5</v>
      </c>
      <c r="R21" s="26">
        <v>0</v>
      </c>
      <c r="S21" s="26">
        <v>0</v>
      </c>
      <c r="T21" s="26">
        <v>0</v>
      </c>
      <c r="U21" s="27">
        <f t="shared" si="0"/>
        <v>14</v>
      </c>
      <c r="V21" s="28">
        <f t="shared" si="1"/>
        <v>282890</v>
      </c>
    </row>
    <row r="22" spans="1:22" x14ac:dyDescent="0.3">
      <c r="A22" s="19" t="s">
        <v>73</v>
      </c>
      <c r="B22" s="19" t="s">
        <v>74</v>
      </c>
      <c r="C22" s="20" t="s">
        <v>75</v>
      </c>
      <c r="D22" s="20">
        <v>2022</v>
      </c>
      <c r="E22" s="21" t="s">
        <v>52</v>
      </c>
      <c r="F22" s="22">
        <v>115043</v>
      </c>
      <c r="G22" s="23">
        <v>0</v>
      </c>
      <c r="H22" s="23">
        <v>123628</v>
      </c>
      <c r="I22" s="23">
        <v>10650</v>
      </c>
      <c r="J22" s="23">
        <v>0</v>
      </c>
      <c r="K22" s="24">
        <v>12466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261787</v>
      </c>
    </row>
    <row r="23" spans="1:22" x14ac:dyDescent="0.3">
      <c r="A23" s="19" t="s">
        <v>76</v>
      </c>
      <c r="B23" s="19" t="s">
        <v>77</v>
      </c>
      <c r="C23" s="20" t="s">
        <v>78</v>
      </c>
      <c r="D23" s="20">
        <v>2022</v>
      </c>
      <c r="E23" s="21" t="s">
        <v>32</v>
      </c>
      <c r="F23" s="22">
        <v>0</v>
      </c>
      <c r="G23" s="23">
        <v>263136</v>
      </c>
      <c r="H23" s="23">
        <v>36187</v>
      </c>
      <c r="I23" s="23">
        <v>0</v>
      </c>
      <c r="J23" s="23">
        <v>0</v>
      </c>
      <c r="K23" s="24">
        <v>6809</v>
      </c>
      <c r="L23" s="25" t="s">
        <v>198</v>
      </c>
      <c r="M23" s="26">
        <v>0</v>
      </c>
      <c r="N23" s="26">
        <v>0</v>
      </c>
      <c r="O23" s="26">
        <v>0</v>
      </c>
      <c r="P23" s="26">
        <v>4</v>
      </c>
      <c r="Q23" s="26">
        <v>8</v>
      </c>
      <c r="R23" s="26">
        <v>3</v>
      </c>
      <c r="S23" s="26">
        <v>0</v>
      </c>
      <c r="T23" s="26">
        <v>0</v>
      </c>
      <c r="U23" s="27">
        <f t="shared" si="0"/>
        <v>15</v>
      </c>
      <c r="V23" s="28">
        <f t="shared" si="1"/>
        <v>306132</v>
      </c>
    </row>
    <row r="24" spans="1:22" x14ac:dyDescent="0.3">
      <c r="A24" s="19" t="s">
        <v>79</v>
      </c>
      <c r="B24" s="19" t="s">
        <v>80</v>
      </c>
      <c r="C24" s="20" t="s">
        <v>81</v>
      </c>
      <c r="D24" s="20">
        <v>2022</v>
      </c>
      <c r="E24" s="21" t="s">
        <v>15</v>
      </c>
      <c r="F24" s="22">
        <v>0</v>
      </c>
      <c r="G24" s="23">
        <v>0</v>
      </c>
      <c r="H24" s="23">
        <v>0</v>
      </c>
      <c r="I24" s="23">
        <v>0</v>
      </c>
      <c r="J24" s="23">
        <v>136269</v>
      </c>
      <c r="K24" s="24">
        <v>6813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143082</v>
      </c>
    </row>
    <row r="25" spans="1:22" x14ac:dyDescent="0.3">
      <c r="A25" s="19" t="s">
        <v>82</v>
      </c>
      <c r="B25" s="19" t="s">
        <v>83</v>
      </c>
      <c r="C25" s="20" t="s">
        <v>84</v>
      </c>
      <c r="D25" s="20">
        <v>2022</v>
      </c>
      <c r="E25" s="21" t="s">
        <v>32</v>
      </c>
      <c r="F25" s="22">
        <v>40633</v>
      </c>
      <c r="G25" s="23">
        <v>0</v>
      </c>
      <c r="H25" s="23">
        <v>26848</v>
      </c>
      <c r="I25" s="23">
        <v>52603</v>
      </c>
      <c r="J25" s="23">
        <v>0</v>
      </c>
      <c r="K25" s="24">
        <v>6601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126685</v>
      </c>
    </row>
    <row r="26" spans="1:22" x14ac:dyDescent="0.3">
      <c r="A26" s="19" t="s">
        <v>85</v>
      </c>
      <c r="B26" s="19" t="s">
        <v>86</v>
      </c>
      <c r="C26" s="20" t="s">
        <v>87</v>
      </c>
      <c r="D26" s="20">
        <v>2022</v>
      </c>
      <c r="E26" s="21" t="s">
        <v>32</v>
      </c>
      <c r="F26" s="22">
        <v>0</v>
      </c>
      <c r="G26" s="23">
        <v>0</v>
      </c>
      <c r="H26" s="23">
        <v>22089</v>
      </c>
      <c r="I26" s="23">
        <v>30771</v>
      </c>
      <c r="J26" s="23">
        <v>1500</v>
      </c>
      <c r="K26" s="24">
        <v>3594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57954</v>
      </c>
    </row>
    <row r="27" spans="1:22" x14ac:dyDescent="0.3">
      <c r="A27" s="19" t="s">
        <v>88</v>
      </c>
      <c r="B27" s="19" t="s">
        <v>89</v>
      </c>
      <c r="C27" s="20" t="s">
        <v>90</v>
      </c>
      <c r="D27" s="20">
        <v>2022</v>
      </c>
      <c r="E27" s="21" t="s">
        <v>32</v>
      </c>
      <c r="F27" s="22">
        <v>0</v>
      </c>
      <c r="G27" s="23">
        <v>0</v>
      </c>
      <c r="H27" s="23">
        <v>0</v>
      </c>
      <c r="I27" s="23">
        <v>138538</v>
      </c>
      <c r="J27" s="23">
        <v>0</v>
      </c>
      <c r="K27" s="24">
        <v>11638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150176</v>
      </c>
    </row>
    <row r="28" spans="1:22" x14ac:dyDescent="0.3">
      <c r="A28" s="19" t="s">
        <v>40</v>
      </c>
      <c r="B28" s="19" t="s">
        <v>91</v>
      </c>
      <c r="C28" s="20" t="s">
        <v>92</v>
      </c>
      <c r="D28" s="20">
        <v>2022</v>
      </c>
      <c r="E28" s="21" t="s">
        <v>32</v>
      </c>
      <c r="F28" s="22">
        <v>320104</v>
      </c>
      <c r="G28" s="23">
        <v>0</v>
      </c>
      <c r="H28" s="23">
        <v>0</v>
      </c>
      <c r="I28" s="23">
        <v>0</v>
      </c>
      <c r="J28" s="23">
        <v>0</v>
      </c>
      <c r="K28" s="24">
        <v>26892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346996</v>
      </c>
    </row>
    <row r="29" spans="1:22" x14ac:dyDescent="0.3">
      <c r="A29" s="19" t="s">
        <v>93</v>
      </c>
      <c r="B29" s="19" t="s">
        <v>94</v>
      </c>
      <c r="C29" s="20" t="s">
        <v>95</v>
      </c>
      <c r="D29" s="20">
        <v>2022</v>
      </c>
      <c r="E29" s="21" t="s">
        <v>32</v>
      </c>
      <c r="F29" s="22">
        <v>464236</v>
      </c>
      <c r="G29" s="23">
        <v>0</v>
      </c>
      <c r="H29" s="23">
        <v>0</v>
      </c>
      <c r="I29" s="23">
        <v>9066</v>
      </c>
      <c r="J29" s="23">
        <v>0</v>
      </c>
      <c r="K29" s="24">
        <v>4570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477872</v>
      </c>
    </row>
    <row r="30" spans="1:22" x14ac:dyDescent="0.3">
      <c r="A30" s="19" t="s">
        <v>96</v>
      </c>
      <c r="B30" s="19" t="s">
        <v>97</v>
      </c>
      <c r="C30" s="20" t="s">
        <v>98</v>
      </c>
      <c r="D30" s="20">
        <v>2022</v>
      </c>
      <c r="E30" s="21" t="s">
        <v>32</v>
      </c>
      <c r="F30" s="22">
        <v>0</v>
      </c>
      <c r="G30" s="23">
        <v>88200</v>
      </c>
      <c r="H30" s="23">
        <v>3118</v>
      </c>
      <c r="I30" s="23">
        <v>0</v>
      </c>
      <c r="J30" s="23">
        <v>0</v>
      </c>
      <c r="K30" s="24">
        <v>3261</v>
      </c>
      <c r="L30" s="25" t="s">
        <v>198</v>
      </c>
      <c r="M30" s="26">
        <v>0</v>
      </c>
      <c r="N30" s="26">
        <v>0</v>
      </c>
      <c r="O30" s="26">
        <v>0</v>
      </c>
      <c r="P30" s="26">
        <v>6</v>
      </c>
      <c r="Q30" s="26">
        <v>0</v>
      </c>
      <c r="R30" s="26">
        <v>0</v>
      </c>
      <c r="S30" s="26">
        <v>0</v>
      </c>
      <c r="T30" s="26">
        <v>0</v>
      </c>
      <c r="U30" s="27">
        <f t="shared" si="0"/>
        <v>6</v>
      </c>
      <c r="V30" s="28">
        <f t="shared" si="1"/>
        <v>94579</v>
      </c>
    </row>
    <row r="31" spans="1:22" x14ac:dyDescent="0.3">
      <c r="A31" s="19" t="s">
        <v>82</v>
      </c>
      <c r="B31" s="19" t="s">
        <v>99</v>
      </c>
      <c r="C31" s="20" t="s">
        <v>100</v>
      </c>
      <c r="D31" s="20">
        <v>2022</v>
      </c>
      <c r="E31" s="21" t="s">
        <v>32</v>
      </c>
      <c r="F31" s="22">
        <v>105177</v>
      </c>
      <c r="G31" s="23">
        <v>0</v>
      </c>
      <c r="H31" s="23">
        <v>13786</v>
      </c>
      <c r="I31" s="23">
        <v>0</v>
      </c>
      <c r="J31" s="23">
        <v>0</v>
      </c>
      <c r="K31" s="24">
        <v>5782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124745</v>
      </c>
    </row>
    <row r="32" spans="1:22" x14ac:dyDescent="0.3">
      <c r="A32" s="19" t="s">
        <v>85</v>
      </c>
      <c r="B32" s="19" t="s">
        <v>101</v>
      </c>
      <c r="C32" s="20" t="s">
        <v>102</v>
      </c>
      <c r="D32" s="20">
        <v>2022</v>
      </c>
      <c r="E32" s="21" t="s">
        <v>32</v>
      </c>
      <c r="F32" s="22">
        <v>0</v>
      </c>
      <c r="G32" s="23">
        <v>0</v>
      </c>
      <c r="H32" s="23">
        <v>22908</v>
      </c>
      <c r="I32" s="23">
        <v>23504</v>
      </c>
      <c r="J32" s="23">
        <v>1500</v>
      </c>
      <c r="K32" s="24">
        <v>3226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51138</v>
      </c>
    </row>
    <row r="33" spans="1:22" x14ac:dyDescent="0.3">
      <c r="A33" s="19" t="s">
        <v>103</v>
      </c>
      <c r="B33" s="19" t="s">
        <v>104</v>
      </c>
      <c r="C33" s="20" t="s">
        <v>105</v>
      </c>
      <c r="D33" s="20">
        <v>2022</v>
      </c>
      <c r="E33" s="21" t="s">
        <v>32</v>
      </c>
      <c r="F33" s="22">
        <v>103097</v>
      </c>
      <c r="G33" s="23">
        <v>0</v>
      </c>
      <c r="H33" s="23">
        <v>15600</v>
      </c>
      <c r="I33" s="23">
        <v>28583</v>
      </c>
      <c r="J33" s="23">
        <v>0</v>
      </c>
      <c r="K33" s="24">
        <v>4100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151380</v>
      </c>
    </row>
    <row r="34" spans="1:22" x14ac:dyDescent="0.3">
      <c r="A34" s="19" t="s">
        <v>106</v>
      </c>
      <c r="B34" s="19" t="s">
        <v>107</v>
      </c>
      <c r="C34" s="20" t="s">
        <v>108</v>
      </c>
      <c r="D34" s="20">
        <v>2022</v>
      </c>
      <c r="E34" s="21" t="s">
        <v>32</v>
      </c>
      <c r="F34" s="22">
        <v>0</v>
      </c>
      <c r="G34" s="23">
        <v>26568</v>
      </c>
      <c r="H34" s="23">
        <v>22635</v>
      </c>
      <c r="I34" s="23">
        <v>0</v>
      </c>
      <c r="J34" s="23">
        <v>0</v>
      </c>
      <c r="K34" s="24">
        <v>2594</v>
      </c>
      <c r="L34" s="25" t="s">
        <v>198</v>
      </c>
      <c r="M34" s="26">
        <v>0</v>
      </c>
      <c r="N34" s="26">
        <v>0</v>
      </c>
      <c r="O34" s="26">
        <v>3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7">
        <f t="shared" si="0"/>
        <v>3</v>
      </c>
      <c r="V34" s="28">
        <f t="shared" si="1"/>
        <v>51797</v>
      </c>
    </row>
    <row r="35" spans="1:22" x14ac:dyDescent="0.3">
      <c r="A35" s="19" t="s">
        <v>93</v>
      </c>
      <c r="B35" s="19" t="s">
        <v>109</v>
      </c>
      <c r="C35" s="20" t="s">
        <v>110</v>
      </c>
      <c r="D35" s="20">
        <v>2022</v>
      </c>
      <c r="E35" s="21" t="s">
        <v>32</v>
      </c>
      <c r="F35" s="22">
        <v>0</v>
      </c>
      <c r="G35" s="23">
        <v>162180</v>
      </c>
      <c r="H35" s="23">
        <v>83097</v>
      </c>
      <c r="I35" s="23">
        <v>0</v>
      </c>
      <c r="J35" s="23">
        <v>0</v>
      </c>
      <c r="K35" s="24">
        <v>12133</v>
      </c>
      <c r="L35" s="25" t="s">
        <v>198</v>
      </c>
      <c r="M35" s="26">
        <v>0</v>
      </c>
      <c r="N35" s="26">
        <v>0</v>
      </c>
      <c r="O35" s="26">
        <v>2</v>
      </c>
      <c r="P35" s="26">
        <v>5</v>
      </c>
      <c r="Q35" s="26">
        <v>3</v>
      </c>
      <c r="R35" s="26">
        <v>0</v>
      </c>
      <c r="S35" s="26">
        <v>0</v>
      </c>
      <c r="T35" s="26">
        <v>0</v>
      </c>
      <c r="U35" s="27">
        <f t="shared" si="0"/>
        <v>10</v>
      </c>
      <c r="V35" s="28">
        <f t="shared" si="1"/>
        <v>257410</v>
      </c>
    </row>
    <row r="36" spans="1:22" x14ac:dyDescent="0.3">
      <c r="A36" s="19" t="s">
        <v>82</v>
      </c>
      <c r="B36" s="19" t="s">
        <v>111</v>
      </c>
      <c r="C36" s="20" t="s">
        <v>112</v>
      </c>
      <c r="D36" s="20">
        <v>2022</v>
      </c>
      <c r="E36" s="21" t="s">
        <v>32</v>
      </c>
      <c r="F36" s="22">
        <v>58364</v>
      </c>
      <c r="G36" s="23">
        <v>0</v>
      </c>
      <c r="H36" s="23">
        <v>22261</v>
      </c>
      <c r="I36" s="23">
        <v>0</v>
      </c>
      <c r="J36" s="23">
        <v>0</v>
      </c>
      <c r="K36" s="24">
        <v>4608</v>
      </c>
      <c r="L36" s="25" t="s">
        <v>33</v>
      </c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85233</v>
      </c>
    </row>
    <row r="37" spans="1:22" x14ac:dyDescent="0.3">
      <c r="A37" s="19" t="s">
        <v>82</v>
      </c>
      <c r="B37" s="19" t="s">
        <v>113</v>
      </c>
      <c r="C37" s="20" t="s">
        <v>114</v>
      </c>
      <c r="D37" s="20">
        <v>2022</v>
      </c>
      <c r="E37" s="21" t="s">
        <v>32</v>
      </c>
      <c r="F37" s="22">
        <v>144427</v>
      </c>
      <c r="G37" s="23">
        <v>0</v>
      </c>
      <c r="H37" s="23">
        <v>80362</v>
      </c>
      <c r="I37" s="23">
        <v>0</v>
      </c>
      <c r="J37" s="23">
        <v>0</v>
      </c>
      <c r="K37" s="24">
        <v>13563</v>
      </c>
      <c r="L37" s="25" t="s">
        <v>33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238352</v>
      </c>
    </row>
    <row r="38" spans="1:22" x14ac:dyDescent="0.3">
      <c r="A38" s="19" t="s">
        <v>115</v>
      </c>
      <c r="B38" s="19" t="s">
        <v>116</v>
      </c>
      <c r="C38" s="20" t="s">
        <v>117</v>
      </c>
      <c r="D38" s="20">
        <v>2022</v>
      </c>
      <c r="E38" s="21" t="s">
        <v>32</v>
      </c>
      <c r="F38" s="22">
        <v>0</v>
      </c>
      <c r="G38" s="23">
        <v>85656</v>
      </c>
      <c r="H38" s="23">
        <v>40471</v>
      </c>
      <c r="I38" s="23">
        <v>0</v>
      </c>
      <c r="J38" s="23">
        <v>0</v>
      </c>
      <c r="K38" s="24">
        <v>5238</v>
      </c>
      <c r="L38" s="25" t="s">
        <v>198</v>
      </c>
      <c r="M38" s="26">
        <v>0</v>
      </c>
      <c r="N38" s="26">
        <v>0</v>
      </c>
      <c r="O38" s="26">
        <v>4</v>
      </c>
      <c r="P38" s="26">
        <v>2</v>
      </c>
      <c r="Q38" s="26">
        <v>2</v>
      </c>
      <c r="R38" s="26">
        <v>0</v>
      </c>
      <c r="S38" s="26">
        <v>0</v>
      </c>
      <c r="T38" s="26">
        <v>0</v>
      </c>
      <c r="U38" s="27">
        <f t="shared" si="0"/>
        <v>8</v>
      </c>
      <c r="V38" s="28">
        <f t="shared" si="1"/>
        <v>131365</v>
      </c>
    </row>
    <row r="39" spans="1:22" x14ac:dyDescent="0.3">
      <c r="A39" s="19" t="s">
        <v>118</v>
      </c>
      <c r="B39" s="19" t="s">
        <v>119</v>
      </c>
      <c r="C39" s="20" t="s">
        <v>120</v>
      </c>
      <c r="D39" s="20">
        <v>2022</v>
      </c>
      <c r="E39" s="21" t="s">
        <v>32</v>
      </c>
      <c r="F39" s="22">
        <v>0</v>
      </c>
      <c r="G39" s="23">
        <v>92544</v>
      </c>
      <c r="H39" s="23">
        <v>39224</v>
      </c>
      <c r="I39" s="23">
        <v>0</v>
      </c>
      <c r="J39" s="23">
        <v>0</v>
      </c>
      <c r="K39" s="24">
        <v>9359</v>
      </c>
      <c r="L39" s="25" t="s">
        <v>198</v>
      </c>
      <c r="M39" s="26">
        <v>0</v>
      </c>
      <c r="N39" s="26">
        <v>0</v>
      </c>
      <c r="O39" s="26">
        <v>0</v>
      </c>
      <c r="P39" s="26">
        <v>8</v>
      </c>
      <c r="Q39" s="26">
        <v>0</v>
      </c>
      <c r="R39" s="26">
        <v>0</v>
      </c>
      <c r="S39" s="26">
        <v>0</v>
      </c>
      <c r="T39" s="26">
        <v>0</v>
      </c>
      <c r="U39" s="27">
        <f t="shared" si="0"/>
        <v>8</v>
      </c>
      <c r="V39" s="28">
        <f t="shared" si="1"/>
        <v>141127</v>
      </c>
    </row>
    <row r="40" spans="1:22" x14ac:dyDescent="0.3">
      <c r="A40" s="19" t="s">
        <v>121</v>
      </c>
      <c r="B40" s="19" t="s">
        <v>122</v>
      </c>
      <c r="C40" s="20" t="s">
        <v>123</v>
      </c>
      <c r="D40" s="20">
        <v>2022</v>
      </c>
      <c r="E40" s="21" t="s">
        <v>32</v>
      </c>
      <c r="F40" s="22">
        <v>0</v>
      </c>
      <c r="G40" s="23">
        <v>0</v>
      </c>
      <c r="H40" s="23">
        <v>20973</v>
      </c>
      <c r="I40" s="23">
        <v>39343</v>
      </c>
      <c r="J40" s="23">
        <v>0</v>
      </c>
      <c r="K40" s="24">
        <v>3670</v>
      </c>
      <c r="L40" s="25" t="s">
        <v>33</v>
      </c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63986</v>
      </c>
    </row>
    <row r="41" spans="1:22" x14ac:dyDescent="0.3">
      <c r="A41" s="19" t="s">
        <v>103</v>
      </c>
      <c r="B41" s="19" t="s">
        <v>124</v>
      </c>
      <c r="C41" s="20" t="s">
        <v>125</v>
      </c>
      <c r="D41" s="20">
        <v>2022</v>
      </c>
      <c r="E41" s="21" t="s">
        <v>32</v>
      </c>
      <c r="F41" s="22">
        <v>0</v>
      </c>
      <c r="G41" s="23">
        <v>69528</v>
      </c>
      <c r="H41" s="23">
        <v>25413</v>
      </c>
      <c r="I41" s="23">
        <v>0</v>
      </c>
      <c r="J41" s="23">
        <v>0</v>
      </c>
      <c r="K41" s="24">
        <v>5727</v>
      </c>
      <c r="L41" s="25" t="s">
        <v>198</v>
      </c>
      <c r="M41" s="26">
        <v>0</v>
      </c>
      <c r="N41" s="26">
        <v>0</v>
      </c>
      <c r="O41" s="26">
        <v>1</v>
      </c>
      <c r="P41" s="26">
        <v>2</v>
      </c>
      <c r="Q41" s="26">
        <v>2</v>
      </c>
      <c r="R41" s="26">
        <v>0</v>
      </c>
      <c r="S41" s="26">
        <v>0</v>
      </c>
      <c r="T41" s="26">
        <v>0</v>
      </c>
      <c r="U41" s="27">
        <f t="shared" si="0"/>
        <v>5</v>
      </c>
      <c r="V41" s="28">
        <f t="shared" si="1"/>
        <v>100668</v>
      </c>
    </row>
    <row r="42" spans="1:22" x14ac:dyDescent="0.3">
      <c r="A42" s="19" t="s">
        <v>96</v>
      </c>
      <c r="B42" s="19" t="s">
        <v>126</v>
      </c>
      <c r="C42" s="20" t="s">
        <v>127</v>
      </c>
      <c r="D42" s="20">
        <v>2022</v>
      </c>
      <c r="E42" s="21" t="s">
        <v>32</v>
      </c>
      <c r="F42" s="22">
        <v>0</v>
      </c>
      <c r="G42" s="23">
        <v>42072</v>
      </c>
      <c r="H42" s="23">
        <v>13493</v>
      </c>
      <c r="I42" s="23">
        <v>0</v>
      </c>
      <c r="J42" s="23">
        <v>0</v>
      </c>
      <c r="K42" s="24">
        <v>3274</v>
      </c>
      <c r="L42" s="25" t="s">
        <v>198</v>
      </c>
      <c r="M42" s="26">
        <v>0</v>
      </c>
      <c r="N42" s="26">
        <v>0</v>
      </c>
      <c r="O42" s="26">
        <v>0</v>
      </c>
      <c r="P42" s="26">
        <v>0</v>
      </c>
      <c r="Q42" s="26">
        <v>2</v>
      </c>
      <c r="R42" s="26">
        <v>0</v>
      </c>
      <c r="S42" s="26">
        <v>0</v>
      </c>
      <c r="T42" s="26">
        <v>0</v>
      </c>
      <c r="U42" s="27">
        <f t="shared" si="0"/>
        <v>2</v>
      </c>
      <c r="V42" s="28">
        <f t="shared" si="1"/>
        <v>58839</v>
      </c>
    </row>
    <row r="43" spans="1:22" x14ac:dyDescent="0.3">
      <c r="A43" s="19" t="s">
        <v>62</v>
      </c>
      <c r="B43" s="19" t="s">
        <v>128</v>
      </c>
      <c r="C43" s="20" t="s">
        <v>129</v>
      </c>
      <c r="D43" s="20">
        <v>2022</v>
      </c>
      <c r="E43" s="21" t="s">
        <v>32</v>
      </c>
      <c r="F43" s="22">
        <v>0</v>
      </c>
      <c r="G43" s="23">
        <v>85764</v>
      </c>
      <c r="H43" s="23">
        <v>34107</v>
      </c>
      <c r="I43" s="23">
        <v>0</v>
      </c>
      <c r="J43" s="23">
        <v>0</v>
      </c>
      <c r="K43" s="24">
        <v>8839</v>
      </c>
      <c r="L43" s="25" t="s">
        <v>198</v>
      </c>
      <c r="M43" s="26">
        <v>0</v>
      </c>
      <c r="N43" s="26">
        <v>7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7">
        <f t="shared" si="0"/>
        <v>7</v>
      </c>
      <c r="V43" s="28">
        <f t="shared" si="1"/>
        <v>128710</v>
      </c>
    </row>
    <row r="44" spans="1:22" x14ac:dyDescent="0.3">
      <c r="A44" s="19" t="s">
        <v>130</v>
      </c>
      <c r="B44" s="19" t="s">
        <v>131</v>
      </c>
      <c r="C44" s="20" t="s">
        <v>132</v>
      </c>
      <c r="D44" s="20">
        <v>2022</v>
      </c>
      <c r="E44" s="21" t="s">
        <v>32</v>
      </c>
      <c r="F44" s="22">
        <v>0</v>
      </c>
      <c r="G44" s="23">
        <v>164268</v>
      </c>
      <c r="H44" s="23">
        <v>63018</v>
      </c>
      <c r="I44" s="23">
        <v>0</v>
      </c>
      <c r="J44" s="23">
        <v>0</v>
      </c>
      <c r="K44" s="24">
        <v>14889</v>
      </c>
      <c r="L44" s="25" t="s">
        <v>198</v>
      </c>
      <c r="M44" s="26">
        <v>0</v>
      </c>
      <c r="N44" s="26">
        <v>0</v>
      </c>
      <c r="O44" s="26">
        <v>9</v>
      </c>
      <c r="P44" s="26">
        <v>9</v>
      </c>
      <c r="Q44" s="26">
        <v>0</v>
      </c>
      <c r="R44" s="26">
        <v>0</v>
      </c>
      <c r="S44" s="26">
        <v>0</v>
      </c>
      <c r="T44" s="26">
        <v>0</v>
      </c>
      <c r="U44" s="27">
        <f t="shared" si="0"/>
        <v>18</v>
      </c>
      <c r="V44" s="28">
        <f t="shared" si="1"/>
        <v>242175</v>
      </c>
    </row>
    <row r="45" spans="1:22" x14ac:dyDescent="0.3">
      <c r="A45" s="19" t="s">
        <v>93</v>
      </c>
      <c r="B45" s="19" t="s">
        <v>133</v>
      </c>
      <c r="C45" s="20" t="s">
        <v>134</v>
      </c>
      <c r="D45" s="20">
        <v>2022</v>
      </c>
      <c r="E45" s="21" t="s">
        <v>32</v>
      </c>
      <c r="F45" s="22">
        <v>0</v>
      </c>
      <c r="G45" s="23">
        <v>55980</v>
      </c>
      <c r="H45" s="23">
        <v>94374</v>
      </c>
      <c r="I45" s="23">
        <v>0</v>
      </c>
      <c r="J45" s="23">
        <v>0</v>
      </c>
      <c r="K45" s="24">
        <v>7974</v>
      </c>
      <c r="L45" s="25" t="s">
        <v>198</v>
      </c>
      <c r="M45" s="26">
        <v>0</v>
      </c>
      <c r="N45" s="26">
        <v>3</v>
      </c>
      <c r="O45" s="26">
        <v>2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7">
        <f t="shared" si="0"/>
        <v>5</v>
      </c>
      <c r="V45" s="28">
        <f t="shared" si="1"/>
        <v>158328</v>
      </c>
    </row>
    <row r="46" spans="1:22" x14ac:dyDescent="0.3">
      <c r="A46" s="19" t="s">
        <v>135</v>
      </c>
      <c r="B46" s="19" t="s">
        <v>136</v>
      </c>
      <c r="C46" s="20" t="s">
        <v>137</v>
      </c>
      <c r="D46" s="20">
        <v>2022</v>
      </c>
      <c r="E46" s="21" t="s">
        <v>32</v>
      </c>
      <c r="F46" s="22">
        <v>0</v>
      </c>
      <c r="G46" s="23">
        <v>179076</v>
      </c>
      <c r="H46" s="23">
        <v>60288</v>
      </c>
      <c r="I46" s="23">
        <v>0</v>
      </c>
      <c r="J46" s="23">
        <v>0</v>
      </c>
      <c r="K46" s="24">
        <v>21046</v>
      </c>
      <c r="L46" s="25" t="s">
        <v>198</v>
      </c>
      <c r="M46" s="26">
        <v>0</v>
      </c>
      <c r="N46" s="26">
        <v>0</v>
      </c>
      <c r="O46" s="26">
        <v>0</v>
      </c>
      <c r="P46" s="26">
        <v>6</v>
      </c>
      <c r="Q46" s="26">
        <v>3</v>
      </c>
      <c r="R46" s="26">
        <v>1</v>
      </c>
      <c r="S46" s="26">
        <v>0</v>
      </c>
      <c r="T46" s="26">
        <v>0</v>
      </c>
      <c r="U46" s="27">
        <f t="shared" si="0"/>
        <v>10</v>
      </c>
      <c r="V46" s="28">
        <f t="shared" si="1"/>
        <v>260410</v>
      </c>
    </row>
    <row r="47" spans="1:22" x14ac:dyDescent="0.3">
      <c r="A47" s="19" t="s">
        <v>93</v>
      </c>
      <c r="B47" s="19" t="s">
        <v>138</v>
      </c>
      <c r="C47" s="20" t="s">
        <v>139</v>
      </c>
      <c r="D47" s="20">
        <v>2022</v>
      </c>
      <c r="E47" s="21" t="s">
        <v>32</v>
      </c>
      <c r="F47" s="22">
        <v>0</v>
      </c>
      <c r="G47" s="23">
        <v>0</v>
      </c>
      <c r="H47" s="23">
        <v>88541</v>
      </c>
      <c r="I47" s="23">
        <v>0</v>
      </c>
      <c r="J47" s="23">
        <v>0</v>
      </c>
      <c r="K47" s="24">
        <v>4123</v>
      </c>
      <c r="L47" s="25" t="s">
        <v>33</v>
      </c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92664</v>
      </c>
    </row>
    <row r="48" spans="1:22" x14ac:dyDescent="0.3">
      <c r="A48" s="19" t="s">
        <v>140</v>
      </c>
      <c r="B48" s="19" t="s">
        <v>141</v>
      </c>
      <c r="C48" s="20" t="s">
        <v>142</v>
      </c>
      <c r="D48" s="20">
        <v>2022</v>
      </c>
      <c r="E48" s="21" t="s">
        <v>143</v>
      </c>
      <c r="F48" s="22">
        <v>0</v>
      </c>
      <c r="G48" s="23">
        <v>348888</v>
      </c>
      <c r="H48" s="23">
        <v>38109</v>
      </c>
      <c r="I48" s="23">
        <v>0</v>
      </c>
      <c r="J48" s="23">
        <v>0</v>
      </c>
      <c r="K48" s="24">
        <v>15688</v>
      </c>
      <c r="L48" s="25" t="s">
        <v>198</v>
      </c>
      <c r="M48" s="26">
        <v>0</v>
      </c>
      <c r="N48" s="26">
        <v>0</v>
      </c>
      <c r="O48" s="26">
        <v>19</v>
      </c>
      <c r="P48" s="26">
        <v>5</v>
      </c>
      <c r="Q48" s="26">
        <v>0</v>
      </c>
      <c r="R48" s="26">
        <v>0</v>
      </c>
      <c r="S48" s="26">
        <v>0</v>
      </c>
      <c r="T48" s="26">
        <v>0</v>
      </c>
      <c r="U48" s="27">
        <f t="shared" si="0"/>
        <v>24</v>
      </c>
      <c r="V48" s="28">
        <f t="shared" si="1"/>
        <v>402685</v>
      </c>
    </row>
    <row r="49" spans="1:22" x14ac:dyDescent="0.3">
      <c r="A49" s="19" t="s">
        <v>135</v>
      </c>
      <c r="B49" s="19" t="s">
        <v>144</v>
      </c>
      <c r="C49" s="20" t="s">
        <v>145</v>
      </c>
      <c r="D49" s="20">
        <v>2022</v>
      </c>
      <c r="E49" s="21" t="s">
        <v>32</v>
      </c>
      <c r="F49" s="22">
        <v>0</v>
      </c>
      <c r="G49" s="23">
        <v>259668</v>
      </c>
      <c r="H49" s="23">
        <v>91831</v>
      </c>
      <c r="I49" s="23">
        <v>0</v>
      </c>
      <c r="J49" s="23">
        <v>0</v>
      </c>
      <c r="K49" s="24">
        <v>31329</v>
      </c>
      <c r="L49" s="25" t="s">
        <v>198</v>
      </c>
      <c r="M49" s="26">
        <v>0</v>
      </c>
      <c r="N49" s="26">
        <v>0</v>
      </c>
      <c r="O49" s="26">
        <v>14</v>
      </c>
      <c r="P49" s="26">
        <v>3</v>
      </c>
      <c r="Q49" s="26">
        <v>2</v>
      </c>
      <c r="R49" s="26">
        <v>0</v>
      </c>
      <c r="S49" s="26">
        <v>0</v>
      </c>
      <c r="T49" s="26">
        <v>0</v>
      </c>
      <c r="U49" s="27">
        <f t="shared" si="0"/>
        <v>19</v>
      </c>
      <c r="V49" s="28">
        <f t="shared" si="1"/>
        <v>382828</v>
      </c>
    </row>
    <row r="50" spans="1:22" x14ac:dyDescent="0.3">
      <c r="A50" s="19" t="s">
        <v>146</v>
      </c>
      <c r="B50" s="19" t="s">
        <v>147</v>
      </c>
      <c r="C50" s="20" t="s">
        <v>148</v>
      </c>
      <c r="D50" s="20">
        <v>2022</v>
      </c>
      <c r="E50" s="21" t="s">
        <v>32</v>
      </c>
      <c r="F50" s="22">
        <v>0</v>
      </c>
      <c r="G50" s="23">
        <v>125376</v>
      </c>
      <c r="H50" s="23">
        <v>61746</v>
      </c>
      <c r="I50" s="23">
        <v>0</v>
      </c>
      <c r="J50" s="23">
        <v>0</v>
      </c>
      <c r="K50" s="24">
        <v>12090</v>
      </c>
      <c r="L50" s="25" t="s">
        <v>198</v>
      </c>
      <c r="M50" s="26">
        <v>0</v>
      </c>
      <c r="N50" s="26">
        <v>0</v>
      </c>
      <c r="O50" s="26">
        <v>16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7">
        <f t="shared" si="0"/>
        <v>16</v>
      </c>
      <c r="V50" s="28">
        <f t="shared" si="1"/>
        <v>199212</v>
      </c>
    </row>
    <row r="51" spans="1:22" x14ac:dyDescent="0.3">
      <c r="A51" s="19" t="s">
        <v>149</v>
      </c>
      <c r="B51" s="19" t="s">
        <v>150</v>
      </c>
      <c r="C51" s="20" t="s">
        <v>151</v>
      </c>
      <c r="D51" s="20">
        <v>2022</v>
      </c>
      <c r="E51" s="21" t="s">
        <v>143</v>
      </c>
      <c r="F51" s="22">
        <v>16200</v>
      </c>
      <c r="G51" s="23">
        <v>129144</v>
      </c>
      <c r="H51" s="23">
        <v>66285</v>
      </c>
      <c r="I51" s="23">
        <v>2895</v>
      </c>
      <c r="J51" s="23">
        <v>0</v>
      </c>
      <c r="K51" s="24">
        <v>17741</v>
      </c>
      <c r="L51" s="25" t="s">
        <v>198</v>
      </c>
      <c r="M51" s="26">
        <v>0</v>
      </c>
      <c r="N51" s="26">
        <v>2</v>
      </c>
      <c r="O51" s="26">
        <v>5</v>
      </c>
      <c r="P51" s="26">
        <v>4</v>
      </c>
      <c r="Q51" s="26">
        <v>1</v>
      </c>
      <c r="R51" s="26">
        <v>0</v>
      </c>
      <c r="S51" s="26">
        <v>0</v>
      </c>
      <c r="T51" s="26">
        <v>0</v>
      </c>
      <c r="U51" s="27">
        <f t="shared" si="0"/>
        <v>12</v>
      </c>
      <c r="V51" s="28">
        <f t="shared" si="1"/>
        <v>232265</v>
      </c>
    </row>
    <row r="52" spans="1:22" x14ac:dyDescent="0.3">
      <c r="A52" s="19" t="s">
        <v>118</v>
      </c>
      <c r="B52" s="19" t="s">
        <v>152</v>
      </c>
      <c r="C52" s="20" t="s">
        <v>153</v>
      </c>
      <c r="D52" s="20">
        <v>2022</v>
      </c>
      <c r="E52" s="21" t="s">
        <v>32</v>
      </c>
      <c r="F52" s="22">
        <v>0</v>
      </c>
      <c r="G52" s="23">
        <v>0</v>
      </c>
      <c r="H52" s="23">
        <v>25786</v>
      </c>
      <c r="I52" s="23">
        <v>0</v>
      </c>
      <c r="J52" s="23">
        <v>0</v>
      </c>
      <c r="K52" s="24">
        <v>2579</v>
      </c>
      <c r="L52" s="25" t="s">
        <v>33</v>
      </c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28365</v>
      </c>
    </row>
    <row r="53" spans="1:22" x14ac:dyDescent="0.3">
      <c r="A53" s="19" t="s">
        <v>130</v>
      </c>
      <c r="B53" s="19" t="s">
        <v>154</v>
      </c>
      <c r="C53" s="20" t="s">
        <v>155</v>
      </c>
      <c r="D53" s="20">
        <v>2022</v>
      </c>
      <c r="E53" s="21" t="s">
        <v>32</v>
      </c>
      <c r="F53" s="22">
        <v>0</v>
      </c>
      <c r="G53" s="23">
        <v>0</v>
      </c>
      <c r="H53" s="23">
        <v>40369</v>
      </c>
      <c r="I53" s="23">
        <v>0</v>
      </c>
      <c r="J53" s="23">
        <v>0</v>
      </c>
      <c r="K53" s="24">
        <v>4037</v>
      </c>
      <c r="L53" s="25" t="s">
        <v>33</v>
      </c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44406</v>
      </c>
    </row>
    <row r="54" spans="1:22" x14ac:dyDescent="0.3">
      <c r="A54" s="19" t="s">
        <v>156</v>
      </c>
      <c r="B54" s="19" t="s">
        <v>157</v>
      </c>
      <c r="C54" s="20" t="s">
        <v>158</v>
      </c>
      <c r="D54" s="20">
        <v>2022</v>
      </c>
      <c r="E54" s="21" t="s">
        <v>32</v>
      </c>
      <c r="F54" s="22">
        <v>0</v>
      </c>
      <c r="G54" s="23">
        <v>0</v>
      </c>
      <c r="H54" s="23">
        <v>100312</v>
      </c>
      <c r="I54" s="23">
        <v>0</v>
      </c>
      <c r="J54" s="23">
        <v>0</v>
      </c>
      <c r="K54" s="24">
        <v>0</v>
      </c>
      <c r="L54" s="25" t="s">
        <v>33</v>
      </c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100312</v>
      </c>
    </row>
    <row r="55" spans="1:22" x14ac:dyDescent="0.3">
      <c r="A55" s="19" t="s">
        <v>106</v>
      </c>
      <c r="B55" s="19" t="s">
        <v>159</v>
      </c>
      <c r="C55" s="20" t="s">
        <v>160</v>
      </c>
      <c r="D55" s="20">
        <v>2022</v>
      </c>
      <c r="E55" s="21" t="s">
        <v>32</v>
      </c>
      <c r="F55" s="22">
        <v>0</v>
      </c>
      <c r="G55" s="23">
        <v>0</v>
      </c>
      <c r="H55" s="23">
        <v>240702</v>
      </c>
      <c r="I55" s="23">
        <v>0</v>
      </c>
      <c r="J55" s="23">
        <v>0</v>
      </c>
      <c r="K55" s="24">
        <v>24070</v>
      </c>
      <c r="L55" s="25" t="s">
        <v>33</v>
      </c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264772</v>
      </c>
    </row>
    <row r="56" spans="1:22" x14ac:dyDescent="0.3">
      <c r="A56" s="19" t="s">
        <v>73</v>
      </c>
      <c r="B56" s="19" t="s">
        <v>161</v>
      </c>
      <c r="C56" s="20" t="s">
        <v>162</v>
      </c>
      <c r="D56" s="20">
        <v>2022</v>
      </c>
      <c r="E56" s="21" t="s">
        <v>32</v>
      </c>
      <c r="F56" s="22">
        <v>0</v>
      </c>
      <c r="G56" s="23">
        <v>121356</v>
      </c>
      <c r="H56" s="23">
        <v>93512</v>
      </c>
      <c r="I56" s="23">
        <v>0</v>
      </c>
      <c r="J56" s="23">
        <v>0</v>
      </c>
      <c r="K56" s="24">
        <v>9351</v>
      </c>
      <c r="L56" s="25" t="s">
        <v>198</v>
      </c>
      <c r="M56" s="26">
        <v>0</v>
      </c>
      <c r="N56" s="26">
        <v>0</v>
      </c>
      <c r="O56" s="26">
        <v>6</v>
      </c>
      <c r="P56" s="26">
        <v>4</v>
      </c>
      <c r="Q56" s="26">
        <v>0</v>
      </c>
      <c r="R56" s="26">
        <v>0</v>
      </c>
      <c r="S56" s="26">
        <v>0</v>
      </c>
      <c r="T56" s="26">
        <v>0</v>
      </c>
      <c r="U56" s="27">
        <f t="shared" si="0"/>
        <v>10</v>
      </c>
      <c r="V56" s="28">
        <f t="shared" si="1"/>
        <v>224219</v>
      </c>
    </row>
    <row r="57" spans="1:22" x14ac:dyDescent="0.3">
      <c r="A57" s="19" t="s">
        <v>106</v>
      </c>
      <c r="B57" s="19" t="s">
        <v>163</v>
      </c>
      <c r="C57" s="20" t="s">
        <v>164</v>
      </c>
      <c r="D57" s="20">
        <v>2022</v>
      </c>
      <c r="E57" s="21" t="s">
        <v>32</v>
      </c>
      <c r="F57" s="22">
        <v>0</v>
      </c>
      <c r="G57" s="23">
        <v>75612</v>
      </c>
      <c r="H57" s="23">
        <v>89569</v>
      </c>
      <c r="I57" s="23">
        <v>0</v>
      </c>
      <c r="J57" s="23">
        <v>0</v>
      </c>
      <c r="K57" s="24">
        <v>15616</v>
      </c>
      <c r="L57" s="25" t="s">
        <v>198</v>
      </c>
      <c r="M57" s="26">
        <v>1</v>
      </c>
      <c r="N57" s="26">
        <v>3</v>
      </c>
      <c r="O57" s="26">
        <v>5</v>
      </c>
      <c r="P57" s="26">
        <v>1</v>
      </c>
      <c r="Q57" s="26">
        <v>0</v>
      </c>
      <c r="R57" s="26">
        <v>0</v>
      </c>
      <c r="S57" s="26">
        <v>0</v>
      </c>
      <c r="T57" s="26">
        <v>0</v>
      </c>
      <c r="U57" s="27">
        <f t="shared" si="0"/>
        <v>10</v>
      </c>
      <c r="V57" s="28">
        <f t="shared" si="1"/>
        <v>180797</v>
      </c>
    </row>
    <row r="58" spans="1:22" x14ac:dyDescent="0.3">
      <c r="A58" s="19" t="s">
        <v>115</v>
      </c>
      <c r="B58" s="19" t="s">
        <v>165</v>
      </c>
      <c r="C58" s="20" t="s">
        <v>166</v>
      </c>
      <c r="D58" s="20">
        <v>2022</v>
      </c>
      <c r="E58" s="21" t="s">
        <v>32</v>
      </c>
      <c r="F58" s="22">
        <v>0</v>
      </c>
      <c r="G58" s="23">
        <v>0</v>
      </c>
      <c r="H58" s="23">
        <v>94000</v>
      </c>
      <c r="I58" s="23">
        <v>0</v>
      </c>
      <c r="J58" s="23">
        <v>0</v>
      </c>
      <c r="K58" s="24">
        <v>6000</v>
      </c>
      <c r="L58" s="25" t="s">
        <v>33</v>
      </c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100000</v>
      </c>
    </row>
    <row r="59" spans="1:22" x14ac:dyDescent="0.3">
      <c r="A59" s="19" t="s">
        <v>118</v>
      </c>
      <c r="B59" s="19" t="s">
        <v>167</v>
      </c>
      <c r="C59" s="20" t="s">
        <v>168</v>
      </c>
      <c r="D59" s="20">
        <v>2022</v>
      </c>
      <c r="E59" s="21" t="s">
        <v>32</v>
      </c>
      <c r="F59" s="22">
        <v>0</v>
      </c>
      <c r="G59" s="23">
        <v>46260</v>
      </c>
      <c r="H59" s="23">
        <v>42533</v>
      </c>
      <c r="I59" s="23">
        <v>0</v>
      </c>
      <c r="J59" s="23">
        <v>0</v>
      </c>
      <c r="K59" s="24">
        <v>8244</v>
      </c>
      <c r="L59" s="25" t="s">
        <v>198</v>
      </c>
      <c r="M59" s="26">
        <v>0</v>
      </c>
      <c r="N59" s="26">
        <v>0</v>
      </c>
      <c r="O59" s="26">
        <v>5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7">
        <f t="shared" si="0"/>
        <v>5</v>
      </c>
      <c r="V59" s="28">
        <f t="shared" si="1"/>
        <v>97037</v>
      </c>
    </row>
    <row r="60" spans="1:22" x14ac:dyDescent="0.3">
      <c r="A60" s="19" t="s">
        <v>106</v>
      </c>
      <c r="B60" s="19" t="s">
        <v>169</v>
      </c>
      <c r="C60" s="20" t="s">
        <v>170</v>
      </c>
      <c r="D60" s="20">
        <v>2022</v>
      </c>
      <c r="E60" s="21" t="s">
        <v>32</v>
      </c>
      <c r="F60" s="22">
        <v>40209</v>
      </c>
      <c r="G60" s="23">
        <v>0</v>
      </c>
      <c r="H60" s="23">
        <v>84997</v>
      </c>
      <c r="I60" s="23">
        <v>11619</v>
      </c>
      <c r="J60" s="23">
        <v>0</v>
      </c>
      <c r="K60" s="24">
        <v>11043</v>
      </c>
      <c r="L60" s="25" t="s">
        <v>33</v>
      </c>
      <c r="M60" s="26"/>
      <c r="N60" s="26"/>
      <c r="O60" s="26"/>
      <c r="P60" s="26"/>
      <c r="Q60" s="26"/>
      <c r="R60" s="26"/>
      <c r="S60" s="26"/>
      <c r="T60" s="26"/>
      <c r="U60" s="27">
        <f t="shared" si="0"/>
        <v>0</v>
      </c>
      <c r="V60" s="28">
        <f t="shared" si="1"/>
        <v>147868</v>
      </c>
    </row>
    <row r="61" spans="1:22" x14ac:dyDescent="0.3">
      <c r="A61" s="19" t="s">
        <v>79</v>
      </c>
      <c r="B61" s="19" t="s">
        <v>171</v>
      </c>
      <c r="C61" s="20" t="s">
        <v>172</v>
      </c>
      <c r="D61" s="20">
        <v>2022</v>
      </c>
      <c r="E61" s="21" t="s">
        <v>32</v>
      </c>
      <c r="F61" s="22">
        <v>0</v>
      </c>
      <c r="G61" s="23">
        <v>0</v>
      </c>
      <c r="H61" s="23">
        <v>180000</v>
      </c>
      <c r="I61" s="23">
        <v>0</v>
      </c>
      <c r="J61" s="23">
        <v>0</v>
      </c>
      <c r="K61" s="24">
        <v>0</v>
      </c>
      <c r="L61" s="25" t="s">
        <v>33</v>
      </c>
      <c r="M61" s="26"/>
      <c r="N61" s="26"/>
      <c r="O61" s="26"/>
      <c r="P61" s="26"/>
      <c r="Q61" s="26"/>
      <c r="R61" s="26"/>
      <c r="S61" s="26"/>
      <c r="T61" s="26"/>
      <c r="U61" s="27">
        <f t="shared" si="0"/>
        <v>0</v>
      </c>
      <c r="V61" s="28">
        <f t="shared" si="1"/>
        <v>180000</v>
      </c>
    </row>
    <row r="62" spans="1:22" x14ac:dyDescent="0.3">
      <c r="A62" s="19" t="s">
        <v>79</v>
      </c>
      <c r="B62" s="19" t="s">
        <v>173</v>
      </c>
      <c r="C62" s="20" t="s">
        <v>174</v>
      </c>
      <c r="D62" s="20">
        <v>2022</v>
      </c>
      <c r="E62" s="21" t="s">
        <v>32</v>
      </c>
      <c r="F62" s="22">
        <v>0</v>
      </c>
      <c r="G62" s="23">
        <v>189120</v>
      </c>
      <c r="H62" s="23">
        <v>147159</v>
      </c>
      <c r="I62" s="23">
        <v>0</v>
      </c>
      <c r="J62" s="23">
        <v>0</v>
      </c>
      <c r="K62" s="24">
        <v>30904</v>
      </c>
      <c r="L62" s="25" t="s">
        <v>198</v>
      </c>
      <c r="M62" s="26">
        <v>0</v>
      </c>
      <c r="N62" s="26">
        <v>0</v>
      </c>
      <c r="O62" s="26">
        <v>13</v>
      </c>
      <c r="P62" s="26">
        <v>7</v>
      </c>
      <c r="Q62" s="26">
        <v>0</v>
      </c>
      <c r="R62" s="26">
        <v>0</v>
      </c>
      <c r="S62" s="26">
        <v>0</v>
      </c>
      <c r="T62" s="26">
        <v>0</v>
      </c>
      <c r="U62" s="27">
        <f t="shared" si="0"/>
        <v>20</v>
      </c>
      <c r="V62" s="28">
        <f t="shared" si="1"/>
        <v>367183</v>
      </c>
    </row>
    <row r="63" spans="1:22" x14ac:dyDescent="0.3">
      <c r="A63" s="19" t="s">
        <v>79</v>
      </c>
      <c r="B63" s="19" t="s">
        <v>175</v>
      </c>
      <c r="C63" s="20" t="s">
        <v>176</v>
      </c>
      <c r="D63" s="20">
        <v>2022</v>
      </c>
      <c r="E63" s="21" t="s">
        <v>32</v>
      </c>
      <c r="F63" s="22">
        <v>0</v>
      </c>
      <c r="G63" s="23">
        <v>0</v>
      </c>
      <c r="H63" s="23">
        <v>103213</v>
      </c>
      <c r="I63" s="23">
        <v>0</v>
      </c>
      <c r="J63" s="23">
        <v>0</v>
      </c>
      <c r="K63" s="24">
        <v>10302</v>
      </c>
      <c r="L63" s="25" t="s">
        <v>33</v>
      </c>
      <c r="M63" s="26"/>
      <c r="N63" s="26"/>
      <c r="O63" s="26"/>
      <c r="P63" s="26"/>
      <c r="Q63" s="26"/>
      <c r="R63" s="26"/>
      <c r="S63" s="26"/>
      <c r="T63" s="26"/>
      <c r="U63" s="27">
        <f t="shared" si="0"/>
        <v>0</v>
      </c>
      <c r="V63" s="28">
        <f t="shared" si="1"/>
        <v>113515</v>
      </c>
    </row>
    <row r="64" spans="1:22" x14ac:dyDescent="0.3">
      <c r="A64" s="19" t="s">
        <v>79</v>
      </c>
      <c r="B64" s="19" t="s">
        <v>177</v>
      </c>
      <c r="C64" s="20" t="s">
        <v>178</v>
      </c>
      <c r="D64" s="20">
        <v>2022</v>
      </c>
      <c r="E64" s="21" t="s">
        <v>32</v>
      </c>
      <c r="F64" s="22">
        <v>0</v>
      </c>
      <c r="G64" s="23">
        <v>0</v>
      </c>
      <c r="H64" s="23">
        <v>25753</v>
      </c>
      <c r="I64" s="23">
        <v>0</v>
      </c>
      <c r="J64" s="23">
        <v>0</v>
      </c>
      <c r="K64" s="24">
        <v>2576</v>
      </c>
      <c r="L64" s="25" t="s">
        <v>33</v>
      </c>
      <c r="M64" s="26"/>
      <c r="N64" s="26"/>
      <c r="O64" s="26"/>
      <c r="P64" s="26"/>
      <c r="Q64" s="26"/>
      <c r="R64" s="26"/>
      <c r="S64" s="26"/>
      <c r="T64" s="26"/>
      <c r="U64" s="27">
        <f t="shared" si="0"/>
        <v>0</v>
      </c>
      <c r="V64" s="28">
        <f t="shared" si="1"/>
        <v>28329</v>
      </c>
    </row>
    <row r="65" spans="1:22" x14ac:dyDescent="0.3">
      <c r="A65" s="19" t="s">
        <v>79</v>
      </c>
      <c r="B65" s="19" t="s">
        <v>179</v>
      </c>
      <c r="C65" s="20" t="s">
        <v>180</v>
      </c>
      <c r="D65" s="20">
        <v>2022</v>
      </c>
      <c r="E65" s="21" t="s">
        <v>32</v>
      </c>
      <c r="F65" s="22">
        <v>0</v>
      </c>
      <c r="G65" s="23">
        <v>0</v>
      </c>
      <c r="H65" s="23">
        <v>103013</v>
      </c>
      <c r="I65" s="23">
        <v>0</v>
      </c>
      <c r="J65" s="23">
        <v>0</v>
      </c>
      <c r="K65" s="24">
        <v>10302</v>
      </c>
      <c r="L65" s="25" t="s">
        <v>33</v>
      </c>
      <c r="M65" s="26"/>
      <c r="N65" s="26"/>
      <c r="O65" s="26"/>
      <c r="P65" s="26"/>
      <c r="Q65" s="26"/>
      <c r="R65" s="26"/>
      <c r="S65" s="26"/>
      <c r="T65" s="26"/>
      <c r="U65" s="27">
        <f t="shared" si="0"/>
        <v>0</v>
      </c>
      <c r="V65" s="28">
        <f t="shared" si="1"/>
        <v>113315</v>
      </c>
    </row>
    <row r="66" spans="1:22" x14ac:dyDescent="0.3">
      <c r="A66" s="19" t="s">
        <v>181</v>
      </c>
      <c r="B66" s="19" t="s">
        <v>182</v>
      </c>
      <c r="C66" s="20" t="s">
        <v>183</v>
      </c>
      <c r="D66" s="20">
        <v>2022</v>
      </c>
      <c r="E66" s="21" t="s">
        <v>32</v>
      </c>
      <c r="F66" s="22">
        <v>0</v>
      </c>
      <c r="G66" s="23">
        <v>0</v>
      </c>
      <c r="H66" s="23">
        <v>122728</v>
      </c>
      <c r="I66" s="23">
        <v>0</v>
      </c>
      <c r="J66" s="23">
        <v>0</v>
      </c>
      <c r="K66" s="24">
        <v>12272</v>
      </c>
      <c r="L66" s="25" t="s">
        <v>33</v>
      </c>
      <c r="M66" s="26"/>
      <c r="N66" s="26"/>
      <c r="O66" s="26"/>
      <c r="P66" s="26"/>
      <c r="Q66" s="26"/>
      <c r="R66" s="26"/>
      <c r="S66" s="26"/>
      <c r="T66" s="26"/>
      <c r="U66" s="27">
        <f t="shared" si="0"/>
        <v>0</v>
      </c>
      <c r="V66" s="28">
        <f t="shared" si="1"/>
        <v>135000</v>
      </c>
    </row>
    <row r="67" spans="1:22" x14ac:dyDescent="0.3">
      <c r="A67" s="19" t="s">
        <v>184</v>
      </c>
      <c r="B67" s="19" t="s">
        <v>185</v>
      </c>
      <c r="C67" s="20" t="s">
        <v>186</v>
      </c>
      <c r="D67" s="20">
        <v>2022</v>
      </c>
      <c r="E67" s="21" t="s">
        <v>32</v>
      </c>
      <c r="F67" s="22">
        <v>0</v>
      </c>
      <c r="G67" s="23">
        <v>0</v>
      </c>
      <c r="H67" s="23">
        <v>76896</v>
      </c>
      <c r="I67" s="23">
        <v>0</v>
      </c>
      <c r="J67" s="23">
        <v>0</v>
      </c>
      <c r="K67" s="24">
        <v>7589</v>
      </c>
      <c r="L67" s="25" t="s">
        <v>33</v>
      </c>
      <c r="M67" s="26"/>
      <c r="N67" s="26"/>
      <c r="O67" s="26"/>
      <c r="P67" s="26"/>
      <c r="Q67" s="26"/>
      <c r="R67" s="26"/>
      <c r="S67" s="26"/>
      <c r="T67" s="26"/>
      <c r="U67" s="27">
        <f t="shared" si="0"/>
        <v>0</v>
      </c>
      <c r="V67" s="28">
        <f t="shared" si="1"/>
        <v>84485</v>
      </c>
    </row>
    <row r="68" spans="1:22" x14ac:dyDescent="0.3">
      <c r="A68" s="19" t="s">
        <v>130</v>
      </c>
      <c r="B68" s="19" t="s">
        <v>187</v>
      </c>
      <c r="C68" s="20" t="s">
        <v>188</v>
      </c>
      <c r="D68" s="20">
        <v>2022</v>
      </c>
      <c r="E68" s="21" t="s">
        <v>32</v>
      </c>
      <c r="F68" s="22">
        <v>0</v>
      </c>
      <c r="G68" s="23">
        <v>89892</v>
      </c>
      <c r="H68" s="23">
        <v>53902</v>
      </c>
      <c r="I68" s="23">
        <v>0</v>
      </c>
      <c r="J68" s="23">
        <v>0</v>
      </c>
      <c r="K68" s="24">
        <v>13534</v>
      </c>
      <c r="L68" s="25" t="s">
        <v>198</v>
      </c>
      <c r="M68" s="26">
        <v>0</v>
      </c>
      <c r="N68" s="26">
        <v>0</v>
      </c>
      <c r="O68" s="26">
        <v>11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7">
        <f t="shared" si="0"/>
        <v>11</v>
      </c>
      <c r="V68" s="28">
        <f t="shared" si="1"/>
        <v>157328</v>
      </c>
    </row>
    <row r="69" spans="1:22" x14ac:dyDescent="0.3">
      <c r="A69" s="19" t="s">
        <v>103</v>
      </c>
      <c r="B69" s="19" t="s">
        <v>189</v>
      </c>
      <c r="C69" s="20" t="s">
        <v>190</v>
      </c>
      <c r="D69" s="20">
        <v>2022</v>
      </c>
      <c r="E69" s="21" t="s">
        <v>143</v>
      </c>
      <c r="F69" s="22">
        <v>0</v>
      </c>
      <c r="G69" s="23">
        <v>34176</v>
      </c>
      <c r="H69" s="23">
        <v>34897</v>
      </c>
      <c r="I69" s="23">
        <v>15895</v>
      </c>
      <c r="J69" s="23">
        <v>0</v>
      </c>
      <c r="K69" s="24">
        <v>7965</v>
      </c>
      <c r="L69" s="25" t="s">
        <v>198</v>
      </c>
      <c r="M69" s="26">
        <v>2</v>
      </c>
      <c r="N69" s="26">
        <v>0</v>
      </c>
      <c r="O69" s="26">
        <v>1</v>
      </c>
      <c r="P69" s="26">
        <v>1</v>
      </c>
      <c r="Q69" s="26">
        <v>0</v>
      </c>
      <c r="R69" s="26">
        <v>0</v>
      </c>
      <c r="S69" s="26">
        <v>0</v>
      </c>
      <c r="T69" s="26">
        <v>0</v>
      </c>
      <c r="U69" s="27">
        <f t="shared" si="0"/>
        <v>4</v>
      </c>
      <c r="V69" s="28">
        <f t="shared" si="1"/>
        <v>92933</v>
      </c>
    </row>
    <row r="70" spans="1:22" x14ac:dyDescent="0.3">
      <c r="A70" s="19" t="s">
        <v>146</v>
      </c>
      <c r="B70" s="19" t="s">
        <v>191</v>
      </c>
      <c r="C70" s="20" t="s">
        <v>192</v>
      </c>
      <c r="D70" s="20">
        <v>2022</v>
      </c>
      <c r="E70" s="21" t="s">
        <v>143</v>
      </c>
      <c r="F70" s="22">
        <v>17952</v>
      </c>
      <c r="G70" s="23">
        <v>71784</v>
      </c>
      <c r="H70" s="23">
        <v>32986</v>
      </c>
      <c r="I70" s="23">
        <v>0</v>
      </c>
      <c r="J70" s="23">
        <v>0</v>
      </c>
      <c r="K70" s="24">
        <v>11671</v>
      </c>
      <c r="L70" s="25" t="s">
        <v>198</v>
      </c>
      <c r="M70" s="26">
        <v>0</v>
      </c>
      <c r="N70" s="26">
        <v>0</v>
      </c>
      <c r="O70" s="26">
        <v>0</v>
      </c>
      <c r="P70" s="26">
        <v>3</v>
      </c>
      <c r="Q70" s="26">
        <v>3</v>
      </c>
      <c r="R70" s="26">
        <v>0</v>
      </c>
      <c r="S70" s="26">
        <v>0</v>
      </c>
      <c r="T70" s="26">
        <v>0</v>
      </c>
      <c r="U70" s="27">
        <f t="shared" si="0"/>
        <v>6</v>
      </c>
      <c r="V70" s="28">
        <f t="shared" si="1"/>
        <v>134393</v>
      </c>
    </row>
    <row r="71" spans="1:22" x14ac:dyDescent="0.3">
      <c r="A71" s="19" t="s">
        <v>193</v>
      </c>
      <c r="B71" s="19" t="s">
        <v>194</v>
      </c>
      <c r="C71" s="20" t="s">
        <v>195</v>
      </c>
      <c r="D71" s="20">
        <v>2022</v>
      </c>
      <c r="E71" s="21" t="s">
        <v>32</v>
      </c>
      <c r="F71" s="22">
        <v>0</v>
      </c>
      <c r="G71" s="23">
        <v>125256</v>
      </c>
      <c r="H71" s="23">
        <v>134534</v>
      </c>
      <c r="I71" s="23">
        <v>0</v>
      </c>
      <c r="J71" s="23">
        <v>0</v>
      </c>
      <c r="K71" s="24">
        <v>21333</v>
      </c>
      <c r="L71" s="25" t="s">
        <v>198</v>
      </c>
      <c r="M71" s="26">
        <v>0</v>
      </c>
      <c r="N71" s="26">
        <v>0</v>
      </c>
      <c r="O71" s="26">
        <v>8</v>
      </c>
      <c r="P71" s="26">
        <v>6</v>
      </c>
      <c r="Q71" s="26">
        <v>0</v>
      </c>
      <c r="R71" s="26">
        <v>0</v>
      </c>
      <c r="S71" s="26">
        <v>0</v>
      </c>
      <c r="T71" s="26">
        <v>0</v>
      </c>
      <c r="U71" s="27">
        <f t="shared" si="0"/>
        <v>14</v>
      </c>
      <c r="V71" s="28">
        <f t="shared" si="1"/>
        <v>281123</v>
      </c>
    </row>
    <row r="72" spans="1:22" x14ac:dyDescent="0.3">
      <c r="A72" s="19"/>
      <c r="B72" s="19"/>
      <c r="C72" s="20"/>
      <c r="D72" s="20"/>
      <c r="E72" s="21"/>
      <c r="F72" s="22"/>
      <c r="G72" s="23"/>
      <c r="H72" s="23"/>
      <c r="I72" s="23"/>
      <c r="J72" s="23"/>
      <c r="K72" s="24"/>
      <c r="L72" s="25"/>
      <c r="M72" s="26"/>
      <c r="N72" s="26"/>
      <c r="O72" s="26"/>
      <c r="P72" s="26"/>
      <c r="Q72" s="26"/>
      <c r="R72" s="26"/>
      <c r="S72" s="26"/>
      <c r="T72" s="26"/>
      <c r="U72" s="27">
        <f t="shared" si="0"/>
        <v>0</v>
      </c>
      <c r="V72" s="28">
        <f t="shared" si="1"/>
        <v>0</v>
      </c>
    </row>
    <row r="73" spans="1:22" x14ac:dyDescent="0.3">
      <c r="A73" s="19"/>
      <c r="B73" s="19"/>
      <c r="C73" s="20"/>
      <c r="D73" s="20"/>
      <c r="E73" s="21"/>
      <c r="F73" s="22"/>
      <c r="G73" s="23"/>
      <c r="H73" s="23"/>
      <c r="I73" s="23"/>
      <c r="J73" s="23"/>
      <c r="K73" s="24"/>
      <c r="L73" s="25"/>
      <c r="M73" s="26"/>
      <c r="N73" s="26"/>
      <c r="O73" s="26"/>
      <c r="P73" s="26"/>
      <c r="Q73" s="26"/>
      <c r="R73" s="26"/>
      <c r="S73" s="26"/>
      <c r="T73" s="26"/>
      <c r="U73" s="27">
        <f t="shared" ref="U73:U81" si="2">SUM(M73:T73)</f>
        <v>0</v>
      </c>
      <c r="V73" s="28">
        <f t="shared" ref="V73:V81" si="3">SUM(F73:K73)</f>
        <v>0</v>
      </c>
    </row>
    <row r="74" spans="1:22" x14ac:dyDescent="0.3">
      <c r="A74" s="19"/>
      <c r="B74" s="19"/>
      <c r="C74" s="20"/>
      <c r="D74" s="20"/>
      <c r="E74" s="21"/>
      <c r="F74" s="22"/>
      <c r="G74" s="23"/>
      <c r="H74" s="23"/>
      <c r="I74" s="23"/>
      <c r="J74" s="23"/>
      <c r="K74" s="24"/>
      <c r="L74" s="25"/>
      <c r="M74" s="26"/>
      <c r="N74" s="26"/>
      <c r="O74" s="26"/>
      <c r="P74" s="26"/>
      <c r="Q74" s="26"/>
      <c r="R74" s="26"/>
      <c r="S74" s="26"/>
      <c r="T74" s="26"/>
      <c r="U74" s="27">
        <f t="shared" si="2"/>
        <v>0</v>
      </c>
      <c r="V74" s="28">
        <f t="shared" si="3"/>
        <v>0</v>
      </c>
    </row>
    <row r="75" spans="1:22" x14ac:dyDescent="0.3">
      <c r="A75" s="19"/>
      <c r="B75" s="19"/>
      <c r="C75" s="20"/>
      <c r="D75" s="20"/>
      <c r="E75" s="21"/>
      <c r="F75" s="22"/>
      <c r="G75" s="23"/>
      <c r="H75" s="23"/>
      <c r="I75" s="23"/>
      <c r="J75" s="23"/>
      <c r="K75" s="24"/>
      <c r="L75" s="25"/>
      <c r="M75" s="26"/>
      <c r="N75" s="26"/>
      <c r="O75" s="26"/>
      <c r="P75" s="26"/>
      <c r="Q75" s="26"/>
      <c r="R75" s="26"/>
      <c r="S75" s="26"/>
      <c r="T75" s="26"/>
      <c r="U75" s="27">
        <f t="shared" si="2"/>
        <v>0</v>
      </c>
      <c r="V75" s="28">
        <f t="shared" si="3"/>
        <v>0</v>
      </c>
    </row>
    <row r="76" spans="1:22" x14ac:dyDescent="0.3">
      <c r="A76" s="19"/>
      <c r="B76" s="19"/>
      <c r="C76" s="20"/>
      <c r="D76" s="20"/>
      <c r="E76" s="21"/>
      <c r="F76" s="22"/>
      <c r="G76" s="23"/>
      <c r="H76" s="23"/>
      <c r="I76" s="23"/>
      <c r="J76" s="23"/>
      <c r="K76" s="24"/>
      <c r="L76" s="25"/>
      <c r="M76" s="26"/>
      <c r="N76" s="26"/>
      <c r="O76" s="26"/>
      <c r="P76" s="26"/>
      <c r="Q76" s="26"/>
      <c r="R76" s="26"/>
      <c r="S76" s="26"/>
      <c r="T76" s="26"/>
      <c r="U76" s="27">
        <f t="shared" si="2"/>
        <v>0</v>
      </c>
      <c r="V76" s="28">
        <f t="shared" si="3"/>
        <v>0</v>
      </c>
    </row>
    <row r="77" spans="1:22" x14ac:dyDescent="0.3">
      <c r="A77" s="19"/>
      <c r="B77" s="19"/>
      <c r="C77" s="20"/>
      <c r="D77" s="20"/>
      <c r="E77" s="21"/>
      <c r="F77" s="22"/>
      <c r="G77" s="23"/>
      <c r="H77" s="23"/>
      <c r="I77" s="23"/>
      <c r="J77" s="23"/>
      <c r="K77" s="24"/>
      <c r="L77" s="25"/>
      <c r="M77" s="26"/>
      <c r="N77" s="26"/>
      <c r="O77" s="26"/>
      <c r="P77" s="26"/>
      <c r="Q77" s="26"/>
      <c r="R77" s="26"/>
      <c r="S77" s="26"/>
      <c r="T77" s="26"/>
      <c r="U77" s="27">
        <f t="shared" si="2"/>
        <v>0</v>
      </c>
      <c r="V77" s="28">
        <f t="shared" si="3"/>
        <v>0</v>
      </c>
    </row>
    <row r="78" spans="1:22" x14ac:dyDescent="0.3">
      <c r="A78" s="19"/>
      <c r="B78" s="19"/>
      <c r="C78" s="20"/>
      <c r="D78" s="20"/>
      <c r="E78" s="21"/>
      <c r="F78" s="22"/>
      <c r="G78" s="23"/>
      <c r="H78" s="23"/>
      <c r="I78" s="23"/>
      <c r="J78" s="23"/>
      <c r="K78" s="24"/>
      <c r="L78" s="25"/>
      <c r="M78" s="26"/>
      <c r="N78" s="26"/>
      <c r="O78" s="26"/>
      <c r="P78" s="26"/>
      <c r="Q78" s="26"/>
      <c r="R78" s="26"/>
      <c r="S78" s="26"/>
      <c r="T78" s="26"/>
      <c r="U78" s="27">
        <f t="shared" si="2"/>
        <v>0</v>
      </c>
      <c r="V78" s="28">
        <f t="shared" si="3"/>
        <v>0</v>
      </c>
    </row>
    <row r="79" spans="1:22" x14ac:dyDescent="0.3">
      <c r="A79" s="19"/>
      <c r="B79" s="19"/>
      <c r="C79" s="20"/>
      <c r="D79" s="20"/>
      <c r="E79" s="21"/>
      <c r="F79" s="22"/>
      <c r="G79" s="23"/>
      <c r="H79" s="23"/>
      <c r="I79" s="23"/>
      <c r="J79" s="23"/>
      <c r="K79" s="24"/>
      <c r="L79" s="25"/>
      <c r="M79" s="26"/>
      <c r="N79" s="26"/>
      <c r="O79" s="26"/>
      <c r="P79" s="26"/>
      <c r="Q79" s="26"/>
      <c r="R79" s="26"/>
      <c r="S79" s="26"/>
      <c r="T79" s="26"/>
      <c r="U79" s="27">
        <f t="shared" si="2"/>
        <v>0</v>
      </c>
      <c r="V79" s="28">
        <f t="shared" si="3"/>
        <v>0</v>
      </c>
    </row>
    <row r="80" spans="1:22" x14ac:dyDescent="0.3">
      <c r="A80" s="19"/>
      <c r="B80" s="19"/>
      <c r="C80" s="20"/>
      <c r="D80" s="20"/>
      <c r="E80" s="21"/>
      <c r="F80" s="22"/>
      <c r="G80" s="23"/>
      <c r="H80" s="23"/>
      <c r="I80" s="23"/>
      <c r="J80" s="23"/>
      <c r="K80" s="24"/>
      <c r="L80" s="25"/>
      <c r="M80" s="26"/>
      <c r="N80" s="26"/>
      <c r="O80" s="26"/>
      <c r="P80" s="26"/>
      <c r="Q80" s="26"/>
      <c r="R80" s="26"/>
      <c r="S80" s="26"/>
      <c r="T80" s="26"/>
      <c r="U80" s="27">
        <f t="shared" si="2"/>
        <v>0</v>
      </c>
      <c r="V80" s="28">
        <f t="shared" si="3"/>
        <v>0</v>
      </c>
    </row>
    <row r="81" spans="1:22" x14ac:dyDescent="0.3">
      <c r="A81" s="19"/>
      <c r="B81" s="19"/>
      <c r="C81" s="20"/>
      <c r="D81" s="20"/>
      <c r="E81" s="21"/>
      <c r="F81" s="22"/>
      <c r="G81" s="23"/>
      <c r="H81" s="23"/>
      <c r="I81" s="23"/>
      <c r="J81" s="23"/>
      <c r="K81" s="24"/>
      <c r="L81" s="25"/>
      <c r="M81" s="26"/>
      <c r="N81" s="26"/>
      <c r="O81" s="26"/>
      <c r="P81" s="26"/>
      <c r="Q81" s="26"/>
      <c r="R81" s="26"/>
      <c r="S81" s="26"/>
      <c r="T81" s="26"/>
      <c r="U81" s="27">
        <f t="shared" si="2"/>
        <v>0</v>
      </c>
      <c r="V81" s="28">
        <f t="shared" si="3"/>
        <v>0</v>
      </c>
    </row>
  </sheetData>
  <autoFilter ref="A8:V8" xr:uid="{52A9D300-B01C-40D0-AC0F-79268EB73FDF}"/>
  <conditionalFormatting sqref="V9:V81">
    <cfRule type="cellIs" dxfId="3" priority="4" operator="lessThan">
      <formula>0</formula>
    </cfRule>
  </conditionalFormatting>
  <conditionalFormatting sqref="V9:V81">
    <cfRule type="expression" dxfId="2" priority="3">
      <formula>#REF!&lt;0</formula>
    </cfRule>
  </conditionalFormatting>
  <conditionalFormatting sqref="D9:D81">
    <cfRule type="expression" dxfId="1" priority="1">
      <formula>OR($D9&gt;2022,AND($D9&lt;2022,$D9&lt;&gt;""))</formula>
    </cfRule>
  </conditionalFormatting>
  <conditionalFormatting sqref="C9:C81">
    <cfRule type="expression" dxfId="0" priority="5">
      <formula>(#REF!&gt;1)</formula>
    </cfRule>
  </conditionalFormatting>
  <dataValidations count="3">
    <dataValidation type="list" allowBlank="1" showInputMessage="1" showErrorMessage="1" sqref="L9:L81" xr:uid="{D129DE81-D8DF-4CE2-8D1C-970086AD6BB8}">
      <formula1>"N/A, FMR, Actual Rent"</formula1>
    </dataValidation>
    <dataValidation type="list" allowBlank="1" showInputMessage="1" showErrorMessage="1" sqref="E9:E81" xr:uid="{5C497390-5DB4-4974-8BA4-DB22054F214E}">
      <formula1>"PH, TH, Joint TH &amp; PH-RRH, HMIS, SSO, TRA, PRA, SRA, S+C/SRO"</formula1>
    </dataValidation>
    <dataValidation allowBlank="1" showErrorMessage="1" sqref="A8:V8" xr:uid="{838220C3-137A-482A-9B77-3111B590F11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2021-03-06T21:40:54Z</dcterms:created>
  <dcterms:modified xsi:type="dcterms:W3CDTF">2021-05-20T14:01:39Z</dcterms:modified>
</cp:coreProperties>
</file>