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T-500\"/>
    </mc:Choice>
  </mc:AlternateContent>
  <xr:revisionPtr revIDLastSave="0" documentId="13_ncr:1_{6367AB5A-F671-41C4-AE78-ADC41FC5702F}" xr6:coauthVersionLast="46" xr6:coauthVersionMax="46" xr10:uidLastSave="{00000000-0000-0000-0000-000000000000}"/>
  <bookViews>
    <workbookView xWindow="-108" yWindow="-108" windowWidth="27288" windowHeight="17664" xr2:uid="{B086A83A-92E8-4745-B12E-319D49180DE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<sst xmlns="http://schemas.openxmlformats.org/spreadsheetml/2006/main" count="94" uniqueCount="67">
  <si>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</si>
  <si>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</si>
  <si>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</si>
  <si>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</si>
  <si>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</si>
  <si>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</si>
  <si>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</si>
  <si>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</si>
  <si>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</si>
  <si>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</si>
  <si>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</si>
  <si>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</si>
  <si>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</si>
  <si>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</si>
  <si>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</si>
  <si>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</si>
  <si>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</si>
  <si>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</si>
  <si>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</si>
  <si>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</si>
  <si>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</si>
  <si>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</si>
  <si>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</si>
  <si>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</si>
  <si>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</si>
  <si>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</si>
  <si>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</si>
  <si>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</si>
  <si>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VT-500</t>
  </si>
  <si>
    <t>Institute for Community Alliances</t>
  </si>
  <si>
    <t>Vermont BoS HMIS</t>
  </si>
  <si>
    <t>VT0005L1T002013</t>
  </si>
  <si>
    <t/>
  </si>
  <si>
    <t>Boston</t>
  </si>
  <si>
    <t>Vermont Balance of State CoC</t>
  </si>
  <si>
    <t>Vermont State Housing Authority</t>
  </si>
  <si>
    <t>Brattleboro Housing Authority</t>
  </si>
  <si>
    <t>Bra HA2019</t>
  </si>
  <si>
    <t>VT0013L1T002013</t>
  </si>
  <si>
    <t>PH</t>
  </si>
  <si>
    <t>VSHA S+C SW FY19</t>
  </si>
  <si>
    <t>VT0024L1T002012</t>
  </si>
  <si>
    <t>VSHA RRH SW FY19 Combined</t>
  </si>
  <si>
    <t>VT0044L1T002006</t>
  </si>
  <si>
    <t>State of Vermont</t>
  </si>
  <si>
    <t>Coordinated Entry Partnership Combined</t>
  </si>
  <si>
    <t>VT0061L1T002004</t>
  </si>
  <si>
    <t>SSO</t>
  </si>
  <si>
    <t>VSHA S+C WWW FY19 Combined</t>
  </si>
  <si>
    <t>VT0077L1T002002</t>
  </si>
  <si>
    <t>Washington County Youth Service Bureau/ Boys &amp; Girls Club</t>
  </si>
  <si>
    <t>VCRHYP RRH FY17</t>
  </si>
  <si>
    <t>VT0081Y1T002001</t>
  </si>
  <si>
    <t>VCRHYP TH&gt;RRH FY17</t>
  </si>
  <si>
    <t>VT0082Y1T002001</t>
  </si>
  <si>
    <t>Joint TH &amp; PH-RRH</t>
  </si>
  <si>
    <t>VCRHYP LLP FY17</t>
  </si>
  <si>
    <t>VT0083Y1T002001</t>
  </si>
  <si>
    <t>VCRHYP HN FY17</t>
  </si>
  <si>
    <t>VT0084Y1T002001</t>
  </si>
  <si>
    <t>VCRHYP DIV FY17</t>
  </si>
  <si>
    <t>VT0085Y1T002001</t>
  </si>
  <si>
    <t>VSHA S+C Pilot FY19</t>
  </si>
  <si>
    <t>VT0087L1T002001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</si>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</sst>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FF5D-1277-4697-AA59-3FCBB5DF947C}">
  <sheetPr codeName="Sheet368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4679233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55369</v>
      </c>
      <c r="K9" s="24">
        <v>4013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59382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225324</v>
      </c>
      <c r="H10" s="23">
        <v>0</v>
      </c>
      <c r="I10" s="23">
        <v>0</v>
      </c>
      <c r="J10" s="23">
        <v>0</v>
      </c>
      <c r="K10" s="24">
        <v>12910</v>
      </c>
      <c r="L10" s="25" t="s">
        <v>66</v>
      </c>
      <c r="M10" s="26">
        <v>0</v>
      </c>
      <c r="N10" s="26">
        <v>4</v>
      </c>
      <c r="O10" s="26">
        <v>16</v>
      </c>
      <c r="P10" s="26">
        <v>2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23</v>
      </c>
      <c r="V10" s="28">
        <f t="shared" si="1"/>
        <v>238234</v>
      </c>
    </row>
    <row r="11" spans="1:22" x14ac:dyDescent="0.3">
      <c r="A11" s="19" t="s">
        <v>35</v>
      </c>
      <c r="B11" s="19" t="s">
        <v>40</v>
      </c>
      <c r="C11" s="20" t="s">
        <v>41</v>
      </c>
      <c r="D11" s="20">
        <v>2022</v>
      </c>
      <c r="E11" s="21" t="s">
        <v>39</v>
      </c>
      <c r="F11" s="22">
        <v>0</v>
      </c>
      <c r="G11" s="23">
        <v>1243344</v>
      </c>
      <c r="H11" s="23">
        <v>0</v>
      </c>
      <c r="I11" s="23">
        <v>0</v>
      </c>
      <c r="J11" s="23">
        <v>0</v>
      </c>
      <c r="K11" s="24">
        <v>104210</v>
      </c>
      <c r="L11" s="25" t="s">
        <v>66</v>
      </c>
      <c r="M11" s="26">
        <v>0</v>
      </c>
      <c r="N11" s="26">
        <v>0</v>
      </c>
      <c r="O11" s="26">
        <v>86</v>
      </c>
      <c r="P11" s="26">
        <v>24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111</v>
      </c>
      <c r="V11" s="28">
        <f t="shared" si="1"/>
        <v>1347554</v>
      </c>
    </row>
    <row r="12" spans="1:22" x14ac:dyDescent="0.3">
      <c r="A12" s="19" t="s">
        <v>35</v>
      </c>
      <c r="B12" s="19" t="s">
        <v>42</v>
      </c>
      <c r="C12" s="20" t="s">
        <v>43</v>
      </c>
      <c r="D12" s="20">
        <v>2022</v>
      </c>
      <c r="E12" s="21" t="s">
        <v>39</v>
      </c>
      <c r="F12" s="22">
        <v>0</v>
      </c>
      <c r="G12" s="23">
        <v>925188</v>
      </c>
      <c r="H12" s="23">
        <v>0</v>
      </c>
      <c r="I12" s="23">
        <v>0</v>
      </c>
      <c r="J12" s="23">
        <v>0</v>
      </c>
      <c r="K12" s="24">
        <v>73920</v>
      </c>
      <c r="L12" s="25" t="s">
        <v>66</v>
      </c>
      <c r="M12" s="26">
        <v>1</v>
      </c>
      <c r="N12" s="26">
        <v>1</v>
      </c>
      <c r="O12" s="26">
        <v>32</v>
      </c>
      <c r="P12" s="26">
        <v>45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80</v>
      </c>
      <c r="V12" s="28">
        <f t="shared" si="1"/>
        <v>999108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47</v>
      </c>
      <c r="F13" s="22">
        <v>0</v>
      </c>
      <c r="G13" s="23">
        <v>0</v>
      </c>
      <c r="H13" s="23">
        <v>471311</v>
      </c>
      <c r="I13" s="23">
        <v>0</v>
      </c>
      <c r="J13" s="23">
        <v>0</v>
      </c>
      <c r="K13" s="24">
        <v>42319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513630</v>
      </c>
    </row>
    <row r="14" spans="1:22" x14ac:dyDescent="0.3">
      <c r="A14" s="19" t="s">
        <v>35</v>
      </c>
      <c r="B14" s="19" t="s">
        <v>48</v>
      </c>
      <c r="C14" s="20" t="s">
        <v>49</v>
      </c>
      <c r="D14" s="20">
        <v>2022</v>
      </c>
      <c r="E14" s="21" t="s">
        <v>39</v>
      </c>
      <c r="F14" s="22">
        <v>0</v>
      </c>
      <c r="G14" s="23">
        <v>194412</v>
      </c>
      <c r="H14" s="23">
        <v>92102</v>
      </c>
      <c r="I14" s="23">
        <v>0</v>
      </c>
      <c r="J14" s="23">
        <v>0</v>
      </c>
      <c r="K14" s="24">
        <v>28089</v>
      </c>
      <c r="L14" s="25" t="s">
        <v>66</v>
      </c>
      <c r="M14" s="26">
        <v>0</v>
      </c>
      <c r="N14" s="26">
        <v>2</v>
      </c>
      <c r="O14" s="26">
        <v>18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20</v>
      </c>
      <c r="V14" s="28">
        <f t="shared" si="1"/>
        <v>314603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39</v>
      </c>
      <c r="F15" s="22">
        <v>0</v>
      </c>
      <c r="G15" s="23">
        <v>241380</v>
      </c>
      <c r="H15" s="23">
        <v>123111</v>
      </c>
      <c r="I15" s="23">
        <v>0</v>
      </c>
      <c r="J15" s="23">
        <v>14123</v>
      </c>
      <c r="K15" s="24">
        <v>37633</v>
      </c>
      <c r="L15" s="25" t="s">
        <v>66</v>
      </c>
      <c r="M15" s="26">
        <v>0</v>
      </c>
      <c r="N15" s="26">
        <v>7</v>
      </c>
      <c r="O15" s="26">
        <v>10</v>
      </c>
      <c r="P15" s="26">
        <v>8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25</v>
      </c>
      <c r="V15" s="28">
        <f t="shared" si="1"/>
        <v>416247</v>
      </c>
    </row>
    <row r="16" spans="1:22" x14ac:dyDescent="0.3">
      <c r="A16" s="19" t="s">
        <v>50</v>
      </c>
      <c r="B16" s="19" t="s">
        <v>53</v>
      </c>
      <c r="C16" s="20" t="s">
        <v>54</v>
      </c>
      <c r="D16" s="20">
        <v>2022</v>
      </c>
      <c r="E16" s="21" t="s">
        <v>55</v>
      </c>
      <c r="F16" s="22">
        <v>49896</v>
      </c>
      <c r="G16" s="23">
        <v>50184</v>
      </c>
      <c r="H16" s="23">
        <v>111750</v>
      </c>
      <c r="I16" s="23">
        <v>0</v>
      </c>
      <c r="J16" s="23">
        <v>4722</v>
      </c>
      <c r="K16" s="24">
        <v>21515</v>
      </c>
      <c r="L16" s="25" t="s">
        <v>66</v>
      </c>
      <c r="M16" s="26">
        <v>0</v>
      </c>
      <c r="N16" s="26">
        <v>0</v>
      </c>
      <c r="O16" s="26">
        <v>1</v>
      </c>
      <c r="P16" s="26">
        <v>2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238067</v>
      </c>
    </row>
    <row r="17" spans="1:22" x14ac:dyDescent="0.3">
      <c r="A17" s="19" t="s">
        <v>50</v>
      </c>
      <c r="B17" s="19" t="s">
        <v>56</v>
      </c>
      <c r="C17" s="20" t="s">
        <v>57</v>
      </c>
      <c r="D17" s="20">
        <v>2022</v>
      </c>
      <c r="E17" s="21" t="s">
        <v>47</v>
      </c>
      <c r="F17" s="22">
        <v>0</v>
      </c>
      <c r="G17" s="23">
        <v>0</v>
      </c>
      <c r="H17" s="23">
        <v>106146</v>
      </c>
      <c r="I17" s="23">
        <v>0</v>
      </c>
      <c r="J17" s="23">
        <v>0</v>
      </c>
      <c r="K17" s="24">
        <v>10614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116760</v>
      </c>
    </row>
    <row r="18" spans="1:22" x14ac:dyDescent="0.3">
      <c r="A18" s="19" t="s">
        <v>50</v>
      </c>
      <c r="B18" s="19" t="s">
        <v>58</v>
      </c>
      <c r="C18" s="20" t="s">
        <v>59</v>
      </c>
      <c r="D18" s="20">
        <v>2022</v>
      </c>
      <c r="E18" s="21" t="s">
        <v>39</v>
      </c>
      <c r="F18" s="22">
        <v>0</v>
      </c>
      <c r="G18" s="23">
        <v>0</v>
      </c>
      <c r="H18" s="23">
        <v>115698</v>
      </c>
      <c r="I18" s="23">
        <v>0</v>
      </c>
      <c r="J18" s="23">
        <v>3593</v>
      </c>
      <c r="K18" s="24">
        <v>11929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131220</v>
      </c>
    </row>
    <row r="19" spans="1:22" x14ac:dyDescent="0.3">
      <c r="A19" s="19" t="s">
        <v>50</v>
      </c>
      <c r="B19" s="19" t="s">
        <v>60</v>
      </c>
      <c r="C19" s="20" t="s">
        <v>61</v>
      </c>
      <c r="D19" s="20">
        <v>2022</v>
      </c>
      <c r="E19" s="21" t="s">
        <v>39</v>
      </c>
      <c r="F19" s="22">
        <v>0</v>
      </c>
      <c r="G19" s="23">
        <v>24768</v>
      </c>
      <c r="H19" s="23">
        <v>32465</v>
      </c>
      <c r="I19" s="23">
        <v>0</v>
      </c>
      <c r="J19" s="23">
        <v>1989</v>
      </c>
      <c r="K19" s="24">
        <v>5800</v>
      </c>
      <c r="L19" s="25" t="s">
        <v>66</v>
      </c>
      <c r="M19" s="26">
        <v>0</v>
      </c>
      <c r="N19" s="26">
        <v>0</v>
      </c>
      <c r="O19" s="26">
        <v>3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3</v>
      </c>
      <c r="V19" s="28">
        <f t="shared" si="1"/>
        <v>65022</v>
      </c>
    </row>
    <row r="20" spans="1:22" x14ac:dyDescent="0.3">
      <c r="A20" s="19" t="s">
        <v>35</v>
      </c>
      <c r="B20" s="19" t="s">
        <v>62</v>
      </c>
      <c r="C20" s="20" t="s">
        <v>63</v>
      </c>
      <c r="D20" s="20">
        <v>2022</v>
      </c>
      <c r="E20" s="21" t="s">
        <v>39</v>
      </c>
      <c r="F20" s="22">
        <v>0</v>
      </c>
      <c r="G20" s="23">
        <v>38928</v>
      </c>
      <c r="H20" s="23">
        <v>178812</v>
      </c>
      <c r="I20" s="23">
        <v>0</v>
      </c>
      <c r="J20" s="23">
        <v>0</v>
      </c>
      <c r="K20" s="24">
        <v>21666</v>
      </c>
      <c r="L20" s="25" t="s">
        <v>66</v>
      </c>
      <c r="M20" s="26">
        <v>0</v>
      </c>
      <c r="N20" s="26">
        <v>0</v>
      </c>
      <c r="O20" s="26">
        <v>4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4</v>
      </c>
      <c r="V20" s="28">
        <f t="shared" si="1"/>
        <v>239406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C65DEDA1-E820-42E2-AC3A-37B61A809A09}"/>
  <conditionalFormatting sqref="V9:V30">
    <cfRule type="cellIs" dxfId="3" priority="4" operator="lessThan">
      <formula>0</formula>
    </cfRule>
  </conditionalFormatting>
  <conditionalFormatting sqref="V9:V30">
    <cfRule type="expression" dxfId="2" priority="3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69FABEAE-50AC-45C8-8CCD-CB12F162101B}">
      <formula1>"N/A, FMR, Actual Rent"</formula1>
    </dataValidation>
    <dataValidation type="list" allowBlank="1" showInputMessage="1" showErrorMessage="1" sqref="E9:E30" xr:uid="{3A7F0084-A6AE-4217-8B7F-B985922BCBF0}">
      <formula1>"PH, TH, Joint TH &amp; PH-RRH, HMIS, SSO, TRA, PRA, SRA, S+C/SRO"</formula1>
    </dataValidation>
    <dataValidation allowBlank="1" showErrorMessage="1" sqref="A8:V8" xr:uid="{F7BD1E85-DE12-49DD-98FA-10319A71DFC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2021-03-06T21:40:55Z</dcterms:created>
  <dcterms:modified xsi:type="dcterms:W3CDTF">2021-05-20T14:01:38Z</dcterms:modified>
</cp:coreProperties>
</file>