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CC8FB5D4-DF73-4BB4-9088-CB375D65F2D5}" xr6:coauthVersionLast="46" xr6:coauthVersionMax="46" xr10:uidLastSave="{00000000-0000-0000-0000-000000000000}"/>
  <bookViews>
    <workbookView xWindow="-108" yWindow="-108" windowWidth="27288" windowHeight="17664" xr2:uid="{616DD570-3AD8-42B5-8099-A760DAD93C0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<sst xmlns="http://schemas.openxmlformats.org/spreadsheetml/2006/main" count="54" uniqueCount="46">
  <si>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</si>
  <si>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</si>
  <si>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</si>
  <si>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</si>
  <si>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</si>
  <si>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</si>
  <si>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</si>
  <si>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</si>
  <si>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</si>
  <si>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</si>
  <si>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</si>
  <si>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</si>
  <si>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</si>
  <si>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</si>
  <si>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</si>
  <si>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</si>
  <si>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</si>
  <si>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</si>
  <si>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</si>
  <si>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</si>
  <si>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</si>
  <si>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</si>
  <si>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</si>
  <si>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</si>
  <si>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</si>
  <si>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</si>
  <si>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</si>
  <si>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</si>
  <si>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VA-508</t>
  </si>
  <si>
    <t>Lynchburg Redevelopment &amp; Housing Authority</t>
  </si>
  <si>
    <t>Housing First Lynchburg FY2019</t>
  </si>
  <si>
    <t>VA0068L3F082013</t>
  </si>
  <si>
    <t>PH</t>
  </si>
  <si>
    <t/>
  </si>
  <si>
    <t>Richmond</t>
  </si>
  <si>
    <t>Lynchburg CoC</t>
  </si>
  <si>
    <t>Miriam's House, Inc.</t>
  </si>
  <si>
    <t>Miriam's House HMIS</t>
  </si>
  <si>
    <t>VA0069L3F082013</t>
  </si>
  <si>
    <t>Community First Rapid Re-Housing</t>
  </si>
  <si>
    <t>VA0309L3F082004</t>
  </si>
  <si>
    <t>Magnolia St Supportive Housing</t>
  </si>
  <si>
    <t>VA0310L3F082004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</si>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</sst>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EA50-22BD-4259-B04E-DD28F46DA75F}">
  <sheetPr codeName="Sheet358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363398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151488</v>
      </c>
      <c r="H9" s="23">
        <v>62005</v>
      </c>
      <c r="I9" s="23">
        <v>0</v>
      </c>
      <c r="J9" s="23">
        <v>600</v>
      </c>
      <c r="K9" s="24">
        <v>14291</v>
      </c>
      <c r="L9" s="25" t="s">
        <v>45</v>
      </c>
      <c r="M9" s="26">
        <v>0</v>
      </c>
      <c r="N9" s="26">
        <v>0</v>
      </c>
      <c r="O9" s="26">
        <v>12</v>
      </c>
      <c r="P9" s="26">
        <v>6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2" si="0">SUM(M9:T9)</f>
        <v>18</v>
      </c>
      <c r="V9" s="28">
        <f t="shared" ref="V9:V22" si="1">SUM(F9:K9)</f>
        <v>228384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21357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21357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23760</v>
      </c>
      <c r="H11" s="23">
        <v>6012</v>
      </c>
      <c r="I11" s="23">
        <v>0</v>
      </c>
      <c r="J11" s="23">
        <v>0</v>
      </c>
      <c r="K11" s="24">
        <v>2100</v>
      </c>
      <c r="L11" s="25" t="s">
        <v>45</v>
      </c>
      <c r="M11" s="26">
        <v>0</v>
      </c>
      <c r="N11" s="26">
        <v>0</v>
      </c>
      <c r="O11" s="26">
        <v>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</v>
      </c>
      <c r="V11" s="28">
        <f t="shared" si="1"/>
        <v>31872</v>
      </c>
    </row>
    <row r="12" spans="1:22" x14ac:dyDescent="0.3">
      <c r="A12" s="19" t="s">
        <v>36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41256</v>
      </c>
      <c r="I12" s="23">
        <v>35121</v>
      </c>
      <c r="J12" s="23">
        <v>0</v>
      </c>
      <c r="K12" s="24">
        <v>5408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81785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18E09781-923C-4EBC-8F1C-2AB47ACC0136}"/>
  <conditionalFormatting sqref="V9:V22">
    <cfRule type="cellIs" dxfId="3" priority="4" operator="lessThan">
      <formula>0</formula>
    </cfRule>
  </conditionalFormatting>
  <conditionalFormatting sqref="V9:V22">
    <cfRule type="expression" dxfId="2" priority="3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9597E0CD-EB24-42C3-9CA0-AD6233965BB2}">
      <formula1>"N/A, FMR, Actual Rent"</formula1>
    </dataValidation>
    <dataValidation type="list" allowBlank="1" showInputMessage="1" showErrorMessage="1" sqref="E9:E22" xr:uid="{913EF92D-08B0-412A-901B-8F978EDE3D76}">
      <formula1>"PH, TH, Joint TH &amp; PH-RRH, HMIS, SSO, TRA, PRA, SRA, S+C/SRO"</formula1>
    </dataValidation>
    <dataValidation allowBlank="1" showErrorMessage="1" sqref="A8:V8" xr:uid="{4F086DB3-93F1-4644-AD58-5DD19A8CA7E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2021-03-06T21:41:00Z</dcterms:created>
  <dcterms:modified xsi:type="dcterms:W3CDTF">2021-05-20T14:01:36Z</dcterms:modified>
</cp:coreProperties>
</file>