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N-500\"/>
    </mc:Choice>
  </mc:AlternateContent>
  <xr:revisionPtr revIDLastSave="0" documentId="13_ncr:1_{B2B7E88B-F707-4C26-8B7E-5749CB3756C3}" xr6:coauthVersionLast="46" xr6:coauthVersionMax="46" xr10:uidLastSave="{00000000-0000-0000-0000-000000000000}"/>
  <bookViews>
    <workbookView xWindow="-108" yWindow="-108" windowWidth="27288" windowHeight="17664" xr2:uid="{E8612883-0E7B-49BD-8F4B-4CAD7B00215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<sst xmlns="http://schemas.openxmlformats.org/spreadsheetml/2006/main" count="64" uniqueCount="51">
  <si>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</si>
  <si>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</si>
  <si>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</si>
  <si>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</si>
  <si>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</si>
  <si>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</si>
  <si>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</si>
  <si>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</si>
  <si>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</si>
  <si>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</si>
  <si>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</si>
  <si>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</si>
  <si>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</si>
  <si>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</si>
  <si>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</si>
  <si>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</si>
  <si>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</si>
  <si>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</si>
  <si>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</si>
  <si>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</si>
  <si>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</si>
  <si>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</si>
  <si>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</si>
  <si>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</si>
  <si>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</si>
  <si>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</si>
  <si>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</si>
  <si>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</si>
  <si>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TN-512</t>
  </si>
  <si>
    <t>Tennessee Valley Coalition to End Homelessness, Inc.</t>
  </si>
  <si>
    <t>HMIS Renewal 2019</t>
  </si>
  <si>
    <t>TN0141L4J122011</t>
  </si>
  <si>
    <t/>
  </si>
  <si>
    <t>Knoxville</t>
  </si>
  <si>
    <t>Morristown/Blount, Sevier, Campbell, Cocke Counties CoC</t>
  </si>
  <si>
    <t>Operation Restore 2019</t>
  </si>
  <si>
    <t>TN0198L4J122009</t>
  </si>
  <si>
    <t>PH</t>
  </si>
  <si>
    <t>HMIS System 2019</t>
  </si>
  <si>
    <t>TN0199L4J122008</t>
  </si>
  <si>
    <t>Family Services 2019</t>
  </si>
  <si>
    <t>TN0200L4J122007</t>
  </si>
  <si>
    <t>CEASE Domestic Violence and Sexual Assault Inc.</t>
  </si>
  <si>
    <t>Safe at HOME</t>
  </si>
  <si>
    <t>TN0237L4J122006</t>
  </si>
  <si>
    <t>SSO Coordinated Entry 2019</t>
  </si>
  <si>
    <t>TN0344L4J122001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</si>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</sst>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FB59-A944-4AA9-961D-3A561B8059BE}">
  <sheetPr codeName="Sheet336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581625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67086</v>
      </c>
      <c r="K9" s="24">
        <v>1800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68886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76610</v>
      </c>
      <c r="G10" s="23">
        <v>0</v>
      </c>
      <c r="H10" s="23">
        <v>4500</v>
      </c>
      <c r="I10" s="23">
        <v>41325</v>
      </c>
      <c r="J10" s="23">
        <v>0</v>
      </c>
      <c r="K10" s="24">
        <v>6453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128888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94166</v>
      </c>
      <c r="K11" s="24">
        <v>6591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100757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37</v>
      </c>
      <c r="F12" s="22">
        <v>59517</v>
      </c>
      <c r="G12" s="23">
        <v>0</v>
      </c>
      <c r="H12" s="23">
        <v>34761</v>
      </c>
      <c r="I12" s="23">
        <v>3977</v>
      </c>
      <c r="J12" s="23">
        <v>225</v>
      </c>
      <c r="K12" s="24">
        <v>7115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105595</v>
      </c>
    </row>
    <row r="13" spans="1:22" x14ac:dyDescent="0.3">
      <c r="A13" s="19" t="s">
        <v>42</v>
      </c>
      <c r="B13" s="19" t="s">
        <v>43</v>
      </c>
      <c r="C13" s="20" t="s">
        <v>44</v>
      </c>
      <c r="D13" s="20">
        <v>2022</v>
      </c>
      <c r="E13" s="21" t="s">
        <v>37</v>
      </c>
      <c r="F13" s="22">
        <v>0</v>
      </c>
      <c r="G13" s="23">
        <v>76452</v>
      </c>
      <c r="H13" s="23">
        <v>35047</v>
      </c>
      <c r="I13" s="23">
        <v>0</v>
      </c>
      <c r="J13" s="23">
        <v>0</v>
      </c>
      <c r="K13" s="24">
        <v>0</v>
      </c>
      <c r="L13" s="25" t="s">
        <v>50</v>
      </c>
      <c r="M13" s="26">
        <v>0</v>
      </c>
      <c r="N13" s="26">
        <v>0</v>
      </c>
      <c r="O13" s="26">
        <v>0</v>
      </c>
      <c r="P13" s="26">
        <v>3</v>
      </c>
      <c r="Q13" s="26">
        <v>4</v>
      </c>
      <c r="R13" s="26">
        <v>0</v>
      </c>
      <c r="S13" s="26">
        <v>0</v>
      </c>
      <c r="T13" s="26">
        <v>0</v>
      </c>
      <c r="U13" s="27">
        <f t="shared" si="0"/>
        <v>7</v>
      </c>
      <c r="V13" s="28">
        <f t="shared" si="1"/>
        <v>111499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47</v>
      </c>
      <c r="F14" s="22">
        <v>0</v>
      </c>
      <c r="G14" s="23">
        <v>0</v>
      </c>
      <c r="H14" s="23">
        <v>60000</v>
      </c>
      <c r="I14" s="23">
        <v>0</v>
      </c>
      <c r="J14" s="23">
        <v>0</v>
      </c>
      <c r="K14" s="24">
        <v>6000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66000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D1D70DF2-3C34-4D02-8143-91F7F805D81A}"/>
  <conditionalFormatting sqref="V9:V24">
    <cfRule type="cellIs" dxfId="3" priority="4" operator="lessThan">
      <formula>0</formula>
    </cfRule>
  </conditionalFormatting>
  <conditionalFormatting sqref="V9:V24">
    <cfRule type="expression" dxfId="2" priority="3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ACA1157A-288C-479D-9D26-AFCD45857E67}">
      <formula1>"N/A, FMR, Actual Rent"</formula1>
    </dataValidation>
    <dataValidation type="list" allowBlank="1" showInputMessage="1" showErrorMessage="1" sqref="E9:E24" xr:uid="{AD1EDDBA-2C11-44CF-A59E-AF9EA2FCA0DF}">
      <formula1>"PH, TH, Joint TH &amp; PH-RRH, HMIS, SSO, TRA, PRA, SRA, S+C/SRO"</formula1>
    </dataValidation>
    <dataValidation allowBlank="1" showErrorMessage="1" sqref="A8:V8" xr:uid="{7E232A06-8372-4BB6-A751-2383CD3BFE6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2021-03-06T21:41:10Z</dcterms:created>
  <dcterms:modified xsi:type="dcterms:W3CDTF">2021-05-20T14:01:29Z</dcterms:modified>
</cp:coreProperties>
</file>