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SC-500\"/>
    </mc:Choice>
  </mc:AlternateContent>
  <xr:revisionPtr revIDLastSave="0" documentId="13_ncr:1_{EF534890-7442-4E8F-B48D-CEE0638664AE}" xr6:coauthVersionLast="46" xr6:coauthVersionMax="46" xr10:uidLastSave="{00000000-0000-0000-0000-000000000000}"/>
  <bookViews>
    <workbookView xWindow="-108" yWindow="-108" windowWidth="27288" windowHeight="17664" xr2:uid="{BB630980-9773-4C05-8298-A828A8646DC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B5" i="1" s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<sst xmlns="http://schemas.openxmlformats.org/spreadsheetml/2006/main" count="119" uniqueCount="80">
  <si>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</si>
  <si>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</si>
  <si>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</si>
  <si>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</si>
  <si>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</si>
  <si>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</si>
  <si>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</si>
  <si>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</si>
  <si>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</si>
  <si>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</si>
  <si>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</si>
  <si>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</si>
  <si>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</si>
  <si>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</si>
  <si>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</si>
  <si>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</si>
  <si>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</si>
  <si>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</si>
  <si>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</si>
  <si>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</si>
  <si>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</si>
  <si>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</si>
  <si>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</si>
  <si>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</si>
  <si>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</si>
  <si>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</si>
  <si>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</si>
  <si>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</si>
  <si>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SC-501</t>
  </si>
  <si>
    <t>Meg's House Shelter for Abused Women and Children</t>
  </si>
  <si>
    <t>Operation Impact</t>
  </si>
  <si>
    <t>SC0007L4E012011</t>
  </si>
  <si>
    <t>PH</t>
  </si>
  <si>
    <t/>
  </si>
  <si>
    <t>Columbia</t>
  </si>
  <si>
    <t>Greenville, Anderson, Spartanburg/Upstate CoC</t>
  </si>
  <si>
    <t>United Housing Connections</t>
  </si>
  <si>
    <t>HOME</t>
  </si>
  <si>
    <t>SC0010L4E012013</t>
  </si>
  <si>
    <t>Lakelands Rural Transitional Housing Program</t>
  </si>
  <si>
    <t>SC0011L4E012013</t>
  </si>
  <si>
    <t>TH</t>
  </si>
  <si>
    <t>Project Care, Inc</t>
  </si>
  <si>
    <t>PRIDE Permanent Housing</t>
  </si>
  <si>
    <t>SC0013L4E012013</t>
  </si>
  <si>
    <t>Project HOPE</t>
  </si>
  <si>
    <t>SC0014L4E012013</t>
  </si>
  <si>
    <t>RAVE</t>
  </si>
  <si>
    <t>SC0015L4E012013</t>
  </si>
  <si>
    <t>Reedy Place</t>
  </si>
  <si>
    <t>SC0016L4E012013</t>
  </si>
  <si>
    <t>SH</t>
  </si>
  <si>
    <t>South Carolina Department of Mental Health</t>
  </si>
  <si>
    <t>Greenville-Spartanburg Consolidated Shelter Plus Care</t>
  </si>
  <si>
    <t>SC0019L4E012013</t>
  </si>
  <si>
    <t>Transitions - Youth</t>
  </si>
  <si>
    <t>SC0020L4E012013</t>
  </si>
  <si>
    <t>Upstate HMIS</t>
  </si>
  <si>
    <t>SC0021L4E012013</t>
  </si>
  <si>
    <t>Piedmont Keys FI</t>
  </si>
  <si>
    <t>SC0044L4E012012</t>
  </si>
  <si>
    <t>HAL</t>
  </si>
  <si>
    <t>SC0070L4E012009</t>
  </si>
  <si>
    <t>Kerns Avenue I</t>
  </si>
  <si>
    <t>SC0130L4E012001</t>
  </si>
  <si>
    <t>Sunbelt Human Advancement Resources, Inc. (SHARE)</t>
  </si>
  <si>
    <t>Welcome Home</t>
  </si>
  <si>
    <t>SC0132L4E012004</t>
  </si>
  <si>
    <t>Spartanburg Interfaith Hospitality Network</t>
  </si>
  <si>
    <t>Renewal Project Application FY2019</t>
  </si>
  <si>
    <t>SC0152L4E012002</t>
  </si>
  <si>
    <t>Our Daily Rest, Inc</t>
  </si>
  <si>
    <t>Rapid Rehousing Oconee</t>
  </si>
  <si>
    <t>SC0156L4E012002</t>
  </si>
  <si>
    <t>Safe Harbor, Inc.</t>
  </si>
  <si>
    <t>PH-RRH for Domestic Violence Victims</t>
  </si>
  <si>
    <t>SC0163L4E012001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</si>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</sst>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69C3-A8AA-4729-8D83-D5D9644BC4A7}">
  <sheetPr codeName="Sheet323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78</v>
      </c>
      <c r="B5" s="34">
        <f ca="1">SUM(OFFSET(V8,1,0,500,1))</f>
        <v>3222811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125294</v>
      </c>
      <c r="G9" s="23">
        <v>0</v>
      </c>
      <c r="H9" s="23">
        <v>33614</v>
      </c>
      <c r="I9" s="23">
        <v>37136</v>
      </c>
      <c r="J9" s="23">
        <v>0</v>
      </c>
      <c r="K9" s="24">
        <v>5791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201835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126229</v>
      </c>
      <c r="G10" s="23">
        <v>0</v>
      </c>
      <c r="H10" s="23">
        <v>49840</v>
      </c>
      <c r="I10" s="23">
        <v>39327</v>
      </c>
      <c r="J10" s="23">
        <v>0</v>
      </c>
      <c r="K10" s="24">
        <v>12217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227613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117996</v>
      </c>
      <c r="G11" s="23">
        <v>0</v>
      </c>
      <c r="H11" s="23">
        <v>68818</v>
      </c>
      <c r="I11" s="23">
        <v>21502</v>
      </c>
      <c r="J11" s="23">
        <v>0</v>
      </c>
      <c r="K11" s="24">
        <v>6498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214814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279590</v>
      </c>
      <c r="G12" s="23">
        <v>0</v>
      </c>
      <c r="H12" s="23">
        <v>112630</v>
      </c>
      <c r="I12" s="23">
        <v>61435</v>
      </c>
      <c r="J12" s="23">
        <v>0</v>
      </c>
      <c r="K12" s="24">
        <v>26744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480399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124878</v>
      </c>
      <c r="G13" s="23">
        <v>0</v>
      </c>
      <c r="H13" s="23">
        <v>53120</v>
      </c>
      <c r="I13" s="23">
        <v>21006</v>
      </c>
      <c r="J13" s="23">
        <v>0</v>
      </c>
      <c r="K13" s="24">
        <v>5431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204435</v>
      </c>
    </row>
    <row r="14" spans="1:22" x14ac:dyDescent="0.3">
      <c r="A14" s="19" t="s">
        <v>36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152478</v>
      </c>
      <c r="G14" s="23">
        <v>0</v>
      </c>
      <c r="H14" s="23">
        <v>0</v>
      </c>
      <c r="I14" s="23">
        <v>51305</v>
      </c>
      <c r="J14" s="23">
        <v>0</v>
      </c>
      <c r="K14" s="24">
        <v>11288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215071</v>
      </c>
    </row>
    <row r="15" spans="1:22" x14ac:dyDescent="0.3">
      <c r="A15" s="19" t="s">
        <v>36</v>
      </c>
      <c r="B15" s="19" t="s">
        <v>49</v>
      </c>
      <c r="C15" s="20" t="s">
        <v>50</v>
      </c>
      <c r="D15" s="20">
        <v>2022</v>
      </c>
      <c r="E15" s="21" t="s">
        <v>51</v>
      </c>
      <c r="F15" s="22">
        <v>0</v>
      </c>
      <c r="G15" s="23">
        <v>0</v>
      </c>
      <c r="H15" s="23">
        <v>0</v>
      </c>
      <c r="I15" s="23">
        <v>120366</v>
      </c>
      <c r="J15" s="23">
        <v>0</v>
      </c>
      <c r="K15" s="24">
        <v>8388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128754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327780</v>
      </c>
      <c r="H16" s="23">
        <v>0</v>
      </c>
      <c r="I16" s="23">
        <v>0</v>
      </c>
      <c r="J16" s="23">
        <v>0</v>
      </c>
      <c r="K16" s="24">
        <v>17109</v>
      </c>
      <c r="L16" s="25" t="s">
        <v>79</v>
      </c>
      <c r="M16" s="26">
        <v>0</v>
      </c>
      <c r="N16" s="26">
        <v>0</v>
      </c>
      <c r="O16" s="26">
        <v>25</v>
      </c>
      <c r="P16" s="26">
        <v>6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33</v>
      </c>
      <c r="V16" s="28">
        <f t="shared" si="1"/>
        <v>344889</v>
      </c>
    </row>
    <row r="17" spans="1:22" x14ac:dyDescent="0.3">
      <c r="A17" s="19" t="s">
        <v>36</v>
      </c>
      <c r="B17" s="19" t="s">
        <v>55</v>
      </c>
      <c r="C17" s="20" t="s">
        <v>56</v>
      </c>
      <c r="D17" s="20">
        <v>2022</v>
      </c>
      <c r="E17" s="21" t="s">
        <v>41</v>
      </c>
      <c r="F17" s="22">
        <v>69090</v>
      </c>
      <c r="G17" s="23">
        <v>0</v>
      </c>
      <c r="H17" s="23">
        <v>45000</v>
      </c>
      <c r="I17" s="23">
        <v>10000</v>
      </c>
      <c r="J17" s="23">
        <v>0</v>
      </c>
      <c r="K17" s="24">
        <v>12182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136272</v>
      </c>
    </row>
    <row r="18" spans="1:22" x14ac:dyDescent="0.3">
      <c r="A18" s="19" t="s">
        <v>36</v>
      </c>
      <c r="B18" s="19" t="s">
        <v>57</v>
      </c>
      <c r="C18" s="20" t="s">
        <v>58</v>
      </c>
      <c r="D18" s="20">
        <v>2022</v>
      </c>
      <c r="E18" s="21" t="s">
        <v>15</v>
      </c>
      <c r="F18" s="22">
        <v>0</v>
      </c>
      <c r="G18" s="23">
        <v>0</v>
      </c>
      <c r="H18" s="23">
        <v>0</v>
      </c>
      <c r="I18" s="23">
        <v>0</v>
      </c>
      <c r="J18" s="23">
        <v>152538</v>
      </c>
      <c r="K18" s="24">
        <v>10677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163215</v>
      </c>
    </row>
    <row r="19" spans="1:22" x14ac:dyDescent="0.3">
      <c r="A19" s="19" t="s">
        <v>36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0</v>
      </c>
      <c r="H19" s="23">
        <v>0</v>
      </c>
      <c r="I19" s="23">
        <v>141133</v>
      </c>
      <c r="J19" s="23">
        <v>0</v>
      </c>
      <c r="K19" s="24">
        <v>7827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148960</v>
      </c>
    </row>
    <row r="20" spans="1:22" x14ac:dyDescent="0.3">
      <c r="A20" s="19" t="s">
        <v>36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136327</v>
      </c>
      <c r="G20" s="23">
        <v>0</v>
      </c>
      <c r="H20" s="23">
        <v>19001</v>
      </c>
      <c r="I20" s="23">
        <v>39489</v>
      </c>
      <c r="J20" s="23">
        <v>0</v>
      </c>
      <c r="K20" s="24">
        <v>10500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205317</v>
      </c>
    </row>
    <row r="21" spans="1:22" x14ac:dyDescent="0.3">
      <c r="A21" s="19" t="s">
        <v>36</v>
      </c>
      <c r="B21" s="19" t="s">
        <v>63</v>
      </c>
      <c r="C21" s="20" t="s">
        <v>64</v>
      </c>
      <c r="D21" s="20">
        <v>2022</v>
      </c>
      <c r="E21" s="21" t="s">
        <v>32</v>
      </c>
      <c r="F21" s="22">
        <v>0</v>
      </c>
      <c r="G21" s="23">
        <v>0</v>
      </c>
      <c r="H21" s="23">
        <v>0</v>
      </c>
      <c r="I21" s="23">
        <v>10083</v>
      </c>
      <c r="J21" s="23">
        <v>0</v>
      </c>
      <c r="K21" s="24">
        <v>925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11008</v>
      </c>
    </row>
    <row r="22" spans="1:22" x14ac:dyDescent="0.3">
      <c r="A22" s="19" t="s">
        <v>65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0</v>
      </c>
      <c r="G22" s="23">
        <v>125400</v>
      </c>
      <c r="H22" s="23">
        <v>74178</v>
      </c>
      <c r="I22" s="23">
        <v>0</v>
      </c>
      <c r="J22" s="23">
        <v>0</v>
      </c>
      <c r="K22" s="24">
        <v>13614</v>
      </c>
      <c r="L22" s="25" t="s">
        <v>79</v>
      </c>
      <c r="M22" s="26">
        <v>0</v>
      </c>
      <c r="N22" s="26">
        <v>0</v>
      </c>
      <c r="O22" s="26">
        <v>3</v>
      </c>
      <c r="P22" s="26">
        <v>4</v>
      </c>
      <c r="Q22" s="26">
        <v>4</v>
      </c>
      <c r="R22" s="26">
        <v>0</v>
      </c>
      <c r="S22" s="26">
        <v>0</v>
      </c>
      <c r="T22" s="26">
        <v>0</v>
      </c>
      <c r="U22" s="27">
        <f t="shared" si="0"/>
        <v>11</v>
      </c>
      <c r="V22" s="28">
        <f t="shared" si="1"/>
        <v>213192</v>
      </c>
    </row>
    <row r="23" spans="1:22" x14ac:dyDescent="0.3">
      <c r="A23" s="19" t="s">
        <v>68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60096</v>
      </c>
      <c r="H23" s="23">
        <v>20500</v>
      </c>
      <c r="I23" s="23">
        <v>0</v>
      </c>
      <c r="J23" s="23">
        <v>0</v>
      </c>
      <c r="K23" s="24">
        <v>0</v>
      </c>
      <c r="L23" s="25" t="s">
        <v>79</v>
      </c>
      <c r="M23" s="26">
        <v>0</v>
      </c>
      <c r="N23" s="26">
        <v>0</v>
      </c>
      <c r="O23" s="26">
        <v>3</v>
      </c>
      <c r="P23" s="26">
        <v>2</v>
      </c>
      <c r="Q23" s="26">
        <v>1</v>
      </c>
      <c r="R23" s="26">
        <v>0</v>
      </c>
      <c r="S23" s="26">
        <v>0</v>
      </c>
      <c r="T23" s="26">
        <v>0</v>
      </c>
      <c r="U23" s="27">
        <f t="shared" si="0"/>
        <v>6</v>
      </c>
      <c r="V23" s="28">
        <f t="shared" si="1"/>
        <v>80596</v>
      </c>
    </row>
    <row r="24" spans="1:22" x14ac:dyDescent="0.3">
      <c r="A24" s="19" t="s">
        <v>71</v>
      </c>
      <c r="B24" s="19" t="s">
        <v>72</v>
      </c>
      <c r="C24" s="20" t="s">
        <v>73</v>
      </c>
      <c r="D24" s="20">
        <v>2022</v>
      </c>
      <c r="E24" s="21" t="s">
        <v>32</v>
      </c>
      <c r="F24" s="22">
        <v>0</v>
      </c>
      <c r="G24" s="23">
        <v>28500</v>
      </c>
      <c r="H24" s="23">
        <v>33204</v>
      </c>
      <c r="I24" s="23">
        <v>0</v>
      </c>
      <c r="J24" s="23">
        <v>0</v>
      </c>
      <c r="K24" s="24">
        <v>5929</v>
      </c>
      <c r="L24" s="25" t="s">
        <v>79</v>
      </c>
      <c r="M24" s="26">
        <v>0</v>
      </c>
      <c r="N24" s="26">
        <v>0</v>
      </c>
      <c r="O24" s="26">
        <v>3</v>
      </c>
      <c r="P24" s="26">
        <v>1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67633</v>
      </c>
    </row>
    <row r="25" spans="1:22" x14ac:dyDescent="0.3">
      <c r="A25" s="19" t="s">
        <v>74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0</v>
      </c>
      <c r="G25" s="23">
        <v>111960</v>
      </c>
      <c r="H25" s="23">
        <v>60857</v>
      </c>
      <c r="I25" s="23">
        <v>0</v>
      </c>
      <c r="J25" s="23">
        <v>0</v>
      </c>
      <c r="K25" s="24">
        <v>5991</v>
      </c>
      <c r="L25" s="25" t="s">
        <v>79</v>
      </c>
      <c r="M25" s="26">
        <v>0</v>
      </c>
      <c r="N25" s="26">
        <v>0</v>
      </c>
      <c r="O25" s="26">
        <v>3</v>
      </c>
      <c r="P25" s="26">
        <v>3</v>
      </c>
      <c r="Q25" s="26">
        <v>2</v>
      </c>
      <c r="R25" s="26">
        <v>1</v>
      </c>
      <c r="S25" s="26">
        <v>0</v>
      </c>
      <c r="T25" s="26">
        <v>0</v>
      </c>
      <c r="U25" s="27">
        <f t="shared" si="0"/>
        <v>9</v>
      </c>
      <c r="V25" s="28">
        <f t="shared" si="1"/>
        <v>178808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A69BE8C9-57D6-4A9D-8951-BC2E52AEFFFA}"/>
  <conditionalFormatting sqref="V9:V35">
    <cfRule type="cellIs" dxfId="3" priority="4" operator="lessThan">
      <formula>0</formula>
    </cfRule>
  </conditionalFormatting>
  <conditionalFormatting sqref="V9:V35">
    <cfRule type="expression" dxfId="2" priority="3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3BAFD24B-5295-49A3-8A1B-56BC61E55B28}">
      <formula1>"N/A, FMR, Actual Rent"</formula1>
    </dataValidation>
    <dataValidation type="list" allowBlank="1" showInputMessage="1" showErrorMessage="1" sqref="E9:E35" xr:uid="{35C27960-56AB-454A-AE24-9F50FE92D170}">
      <formula1>"PH, TH, Joint TH &amp; PH-RRH, HMIS, SSO, TRA, PRA, SRA, S+C/SRO"</formula1>
    </dataValidation>
    <dataValidation allowBlank="1" showErrorMessage="1" sqref="A8:V8" xr:uid="{32CC6647-82CF-45CA-A706-3EB6375167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2021-03-06T21:41:16Z</dcterms:created>
  <dcterms:modified xsi:type="dcterms:W3CDTF">2021-05-20T14:01:26Z</dcterms:modified>
</cp:coreProperties>
</file>